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Cotización y Vol Negociado" sheetId="1" r:id="rId1"/>
    <sheet name="Cap. Bursátil" sheetId="2" r:id="rId2"/>
    <sheet name="Precio" sheetId="3" r:id="rId3"/>
    <sheet name="Indicadore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BQ4.10" localSheetId="2" hidden="1">#REF!</definedName>
    <definedName name="_BQ4.10" hidden="1">#REF!</definedName>
    <definedName name="_BQ4.11" localSheetId="2" hidden="1">#REF!</definedName>
    <definedName name="_BQ4.11" hidden="1">#REF!</definedName>
    <definedName name="_BQ4.12" localSheetId="2" hidden="1">[2]QINFFIN!#REF!</definedName>
    <definedName name="_BQ4.12" hidden="1">[2]QINFFIN!#REF!</definedName>
    <definedName name="_BQ4.2" localSheetId="2" hidden="1">#REF!</definedName>
    <definedName name="_BQ4.2" hidden="1">#REF!</definedName>
    <definedName name="_BQ4.3" localSheetId="2" hidden="1">#REF!</definedName>
    <definedName name="_BQ4.3" hidden="1">#REF!</definedName>
    <definedName name="_BQ4.4" localSheetId="2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localSheetId="2" hidden="1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 localSheetId="2">#REF!</definedName>
    <definedName name="_Pcu98">#REF!</definedName>
    <definedName name="_Pcu99" localSheetId="2">#REF!</definedName>
    <definedName name="_Pcu99">#REF!</definedName>
    <definedName name="_PIB98" localSheetId="2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 localSheetId="2">'[3]FORMA  A'!#REF!</definedName>
    <definedName name="B">'[3]FORMA  A'!#REF!</definedName>
    <definedName name="base" localSheetId="2">#REF!</definedName>
    <definedName name="base">#REF!</definedName>
    <definedName name="CDR" localSheetId="2">#REF!</definedName>
    <definedName name="CDR">#REF!</definedName>
    <definedName name="Contribucion">#REF!</definedName>
    <definedName name="D">#REF!</definedName>
    <definedName name="_xlnm.Database" localSheetId="2">#REF!</definedName>
    <definedName name="_xlnm.Database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GROE">#REF!</definedName>
    <definedName name="GVEFO">#REF!</definedName>
    <definedName name="H" localSheetId="2" hidden="1">[2]QINFFIN!#REF!</definedName>
    <definedName name="H" hidden="1">[2]QINFFIN!#REF!</definedName>
    <definedName name="import99" localSheetId="2">#REF!</definedName>
    <definedName name="import99">#REF!</definedName>
    <definedName name="Indicadores" localSheetId="2">#REF!</definedName>
    <definedName name="Indicadores">#REF!</definedName>
    <definedName name="jvffrdt" localSheetId="2" hidden="1">#REF!</definedName>
    <definedName name="jvffrdt" hidden="1">#REF!</definedName>
    <definedName name="kolk">#REF!</definedName>
    <definedName name="M1A">#REF!</definedName>
    <definedName name="Periodo">'[4]05-BG'!$B$3</definedName>
    <definedName name="posicion">[5]Inf_TC!$T$1</definedName>
    <definedName name="Ppet98" localSheetId="2">#REF!</definedName>
    <definedName name="Ppet98">#REF!</definedName>
    <definedName name="Ppet99" localSheetId="2">#REF!</definedName>
    <definedName name="Ppet99">#REF!</definedName>
    <definedName name="printm" localSheetId="2">'[3]FORMA  A'!#REF!</definedName>
    <definedName name="printm">'[3]FORMA  A'!#REF!</definedName>
    <definedName name="Q" localSheetId="2" hidden="1">#REF!</definedName>
    <definedName name="Q" hidden="1">#REF!</definedName>
    <definedName name="Qncu98" localSheetId="2">#REF!</definedName>
    <definedName name="Qncu98">#REF!</definedName>
    <definedName name="Qncu99" localSheetId="2">#REF!</definedName>
    <definedName name="Qncu99">#REF!</definedName>
    <definedName name="_xlnm.Recorder">#REF!</definedName>
    <definedName name="RepMarket">#REF!</definedName>
    <definedName name="RepRatios">#REF!</definedName>
    <definedName name="Tabla1">#REF!</definedName>
    <definedName name="Tabla2">#REF!</definedName>
    <definedName name="TC">[6]Datos!#REF!</definedName>
    <definedName name="TIR" localSheetId="2">#REF!</definedName>
    <definedName name="TIR">#REF!</definedName>
    <definedName name="V" localSheetId="2" hidden="1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4" l="1"/>
  <c r="D8" i="4"/>
  <c r="D9" i="4"/>
  <c r="D10" i="4"/>
  <c r="D11" i="4"/>
  <c r="D12" i="4"/>
  <c r="D6" i="3"/>
  <c r="E6" i="3"/>
  <c r="K6" i="3"/>
  <c r="L6" i="3"/>
  <c r="Q6" i="3"/>
  <c r="R6" i="3"/>
  <c r="D5" i="2"/>
  <c r="E5" i="2"/>
</calcChain>
</file>

<file path=xl/sharedStrings.xml><?xml version="1.0" encoding="utf-8"?>
<sst xmlns="http://schemas.openxmlformats.org/spreadsheetml/2006/main" count="31" uniqueCount="28">
  <si>
    <t xml:space="preserve">          Número de acciones en miles y cotización en nuevos soles por acción</t>
  </si>
  <si>
    <t xml:space="preserve">        Evolución de la cotización y volumen negociado de la acción de BBVA Continental</t>
  </si>
  <si>
    <t>Volumen</t>
  </si>
  <si>
    <t>Precio</t>
  </si>
  <si>
    <t>Date</t>
  </si>
  <si>
    <t>CONTINC1</t>
  </si>
  <si>
    <t>BCO/C PE Equity</t>
  </si>
  <si>
    <t>Var %</t>
  </si>
  <si>
    <t>Mkt Cap</t>
  </si>
  <si>
    <t>PER</t>
  </si>
  <si>
    <t>P / VC</t>
  </si>
  <si>
    <t>U x A</t>
  </si>
  <si>
    <t>Capitalización Bursátil (S/. MM)</t>
  </si>
  <si>
    <t>P/VC (Precio/Valor Contable)</t>
  </si>
  <si>
    <t>UPA (Utilidad por Acción)</t>
  </si>
  <si>
    <t>PER (Price Earnings Ratio)</t>
  </si>
  <si>
    <t>2014</t>
  </si>
  <si>
    <t>Ratios Bursátiles</t>
  </si>
  <si>
    <t>Total</t>
  </si>
  <si>
    <t>Personas naturales y otros</t>
  </si>
  <si>
    <t>Fondos de Pensiones</t>
  </si>
  <si>
    <t>Holding Continental</t>
  </si>
  <si>
    <t>Participación</t>
  </si>
  <si>
    <t>Miles</t>
  </si>
  <si>
    <t>%</t>
  </si>
  <si>
    <t>Nº Acciones</t>
  </si>
  <si>
    <t>Accionistas</t>
  </si>
  <si>
    <t xml:space="preserve">BBVA Continental: Indicadores de la 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</si>
</sst>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(* #,##0.00_);_(* \(#,##0.00\);_(* &quot;-&quot;??_);_(@_)"/>
    <numFmt numFmtId="165" formatCode="_(* #,##0_);_(* \(#,##0\);_(* &quot;-&quot;??_);_(@_)"/>
    <numFmt numFmtId="166" formatCode="&quot;$&quot;#,##0.0000_);\(&quot;$&quot;#,##0.0000\)"/>
    <numFmt numFmtId="167" formatCode="_-* #,##0.00\ &quot;€&quot;_-;\-* #,##0.00\ &quot;€&quot;_-;_-* &quot;-&quot;??\ &quot;€&quot;_-;_-@_-"/>
    <numFmt numFmtId="168" formatCode="_([$€-2]\ * #,##0.00_);_([$€-2]\ * \(#,##0.00\);_([$€-2]\ * &quot;-&quot;??_)"/>
    <numFmt numFmtId="169" formatCode="#.00"/>
    <numFmt numFmtId="170" formatCode="#,##0.0_);\(#,##0.0\)"/>
    <numFmt numFmtId="171" formatCode="yyyy\-mm\-dd;@"/>
    <numFmt numFmtId="172" formatCode="0.0"/>
    <numFmt numFmtId="173" formatCode="_(* #,##0_);_(* \(#,##0\);_(* &quot;-&quot;_);_(@_)"/>
    <numFmt numFmtId="174" formatCode="_ * #,##0.00_ ;_ * \-#,##0.00_ ;_ * &quot;-&quot;??_ ;_ @_ "/>
    <numFmt numFmtId="175" formatCode="_-* #,##0.00\ _P_t_s_-;\-* #,##0.00\ _P_t_s_-;_-* &quot;-&quot;??\ _P_t_s_-;_-@_-"/>
    <numFmt numFmtId="176" formatCode="_-* #,##0\ _F_-;\-* #,##0\ _F_-;_-* &quot;-&quot;\ _F_-;_-@_-"/>
    <numFmt numFmtId="177" formatCode="_-* #,##0.00\ _F_-;\-* #,##0.00\ _F_-;_-* &quot;-&quot;??\ _F_-;_-@_-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&quot;$&quot;#.00"/>
    <numFmt numFmtId="181" formatCode="&quot;$&quot;#."/>
    <numFmt numFmtId="182" formatCode="0.0000"/>
    <numFmt numFmtId="183" formatCode="%#.00"/>
    <numFmt numFmtId="184" formatCode="&quot;$&quot;#,##0_);\(&quot;$&quot;#,##0\)"/>
    <numFmt numFmtId="185" formatCode="#,##0."/>
    <numFmt numFmtId="186" formatCode="mm/dd/yy"/>
    <numFmt numFmtId="187" formatCode="0.00000"/>
    <numFmt numFmtId="188" formatCode="[&gt;0]General"/>
    <numFmt numFmtId="189" formatCode="0.0000%"/>
    <numFmt numFmtId="190" formatCode="_-* #,##0\ &quot;$&quot;_-;\-* #,##0\ &quot;$&quot;_-;_-* &quot;-&quot;\ &quot;$&quot;_-;_-@_-"/>
    <numFmt numFmtId="191" formatCode="_-* #,##0.00\ &quot;$&quot;_-;\-* #,##0.00\ &quot;$&quot;_-;_-* &quot;-&quot;??\ &quot;$&quot;_-;_-@_-"/>
    <numFmt numFmtId="192" formatCode="0.0%"/>
    <numFmt numFmtId="193" formatCode="#\ ##0"/>
    <numFmt numFmtId="194" formatCode="&quot;S/.&quot;\ #,##0.00"/>
    <numFmt numFmtId="195" formatCode="#,##0,"/>
  </numFmts>
  <fonts count="3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2"/>
      <color rgb="FF0070C0"/>
      <name val="Arial"/>
      <family val="2"/>
    </font>
    <font>
      <b/>
      <sz val="14"/>
      <color rgb="FF0070C0"/>
      <name val="Arial"/>
      <family val="2"/>
    </font>
    <font>
      <b/>
      <sz val="10"/>
      <color theme="0"/>
      <name val="Calibri"/>
      <family val="2"/>
    </font>
    <font>
      <b/>
      <sz val="11"/>
      <color rgb="FFFF0000"/>
      <name val="Calibri"/>
      <family val="2"/>
    </font>
    <font>
      <sz val="10"/>
      <color theme="0"/>
      <name val="Calibri"/>
      <family val="2"/>
    </font>
    <font>
      <sz val="16"/>
      <color rgb="FF00B0F0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10"/>
      <name val="MS Serif"/>
      <family val="1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C006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hair">
        <color theme="0"/>
      </left>
      <right/>
      <top style="hair">
        <color rgb="FF00B0F0"/>
      </top>
      <bottom/>
      <diagonal/>
    </border>
    <border>
      <left style="hair">
        <color theme="0"/>
      </left>
      <right style="hair">
        <color theme="0"/>
      </right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 style="hair">
        <color theme="0"/>
      </left>
      <right/>
      <top style="hair">
        <color rgb="FF00B0F0"/>
      </top>
      <bottom style="hair">
        <color rgb="FF00B0F0"/>
      </bottom>
      <diagonal/>
    </border>
    <border>
      <left style="hair">
        <color theme="0"/>
      </left>
      <right style="hair">
        <color theme="0"/>
      </right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</borders>
  <cellStyleXfs count="275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horizontal="center" wrapText="1"/>
      <protection locked="0"/>
    </xf>
    <xf numFmtId="0" fontId="1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166" fontId="1" fillId="0" borderId="0" applyFill="0" applyBorder="0" applyAlignment="0"/>
    <xf numFmtId="0" fontId="14" fillId="5" borderId="0"/>
    <xf numFmtId="3" fontId="15" fillId="6" borderId="1" applyFont="0" applyFill="0" applyProtection="0">
      <alignment horizontal="right"/>
    </xf>
    <xf numFmtId="0" fontId="16" fillId="0" borderId="0" applyNumberFormat="0" applyAlignment="0">
      <alignment horizontal="left"/>
    </xf>
    <xf numFmtId="0" fontId="11" fillId="0" borderId="0" applyNumberFormat="0" applyAlignment="0"/>
    <xf numFmtId="167" fontId="1" fillId="0" borderId="0" applyFont="0" applyFill="0" applyBorder="0" applyAlignment="0" applyProtection="0"/>
    <xf numFmtId="0" fontId="1" fillId="0" borderId="0"/>
    <xf numFmtId="0" fontId="17" fillId="0" borderId="0"/>
    <xf numFmtId="0" fontId="18" fillId="0" borderId="0" applyNumberFormat="0" applyAlignment="0">
      <alignment horizontal="left"/>
    </xf>
    <xf numFmtId="0" fontId="11" fillId="0" borderId="0">
      <alignment vertical="center"/>
    </xf>
    <xf numFmtId="168" fontId="1" fillId="0" borderId="0" applyFont="0" applyFill="0" applyBorder="0" applyAlignment="0" applyProtection="0"/>
    <xf numFmtId="0" fontId="19" fillId="0" borderId="0">
      <protection locked="0"/>
    </xf>
    <xf numFmtId="169" fontId="19" fillId="0" borderId="0">
      <protection locked="0"/>
    </xf>
    <xf numFmtId="38" fontId="20" fillId="7" borderId="0" applyNumberFormat="0" applyBorder="0" applyAlignment="0" applyProtection="0"/>
    <xf numFmtId="0" fontId="1" fillId="7" borderId="1" applyNumberFormat="0" applyFont="0" applyBorder="0" applyAlignment="0" applyProtection="0">
      <alignment horizontal="center"/>
    </xf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3" fontId="1" fillId="8" borderId="1" applyFont="0" applyProtection="0">
      <alignment horizontal="right"/>
    </xf>
    <xf numFmtId="10" fontId="1" fillId="8" borderId="1" applyFont="0" applyProtection="0">
      <alignment horizontal="right"/>
    </xf>
    <xf numFmtId="9" fontId="1" fillId="8" borderId="1" applyFont="0" applyProtection="0">
      <alignment horizontal="right"/>
    </xf>
    <xf numFmtId="0" fontId="1" fillId="8" borderId="4" applyNumberFormat="0" applyFont="0" applyBorder="0" applyAlignment="0" applyProtection="0">
      <alignment horizontal="left"/>
    </xf>
    <xf numFmtId="0" fontId="22" fillId="0" borderId="0" applyNumberFormat="0" applyFill="0" applyBorder="0" applyAlignment="0" applyProtection="0">
      <alignment vertical="top"/>
      <protection locked="0"/>
    </xf>
    <xf numFmtId="10" fontId="20" fillId="9" borderId="1" applyNumberFormat="0" applyBorder="0" applyAlignment="0" applyProtection="0"/>
    <xf numFmtId="170" fontId="23" fillId="10" borderId="0"/>
    <xf numFmtId="171" fontId="1" fillId="11" borderId="1" applyFont="0" applyAlignment="0">
      <protection locked="0"/>
    </xf>
    <xf numFmtId="3" fontId="1" fillId="11" borderId="1" applyFont="0">
      <alignment horizontal="right"/>
      <protection locked="0"/>
    </xf>
    <xf numFmtId="172" fontId="1" fillId="11" borderId="1" applyFont="0">
      <alignment horizontal="right"/>
      <protection locked="0"/>
    </xf>
    <xf numFmtId="10" fontId="1" fillId="11" borderId="1" applyFont="0">
      <alignment horizontal="right"/>
      <protection locked="0"/>
    </xf>
    <xf numFmtId="9" fontId="1" fillId="11" borderId="5" applyFont="0">
      <alignment horizontal="right"/>
      <protection locked="0"/>
    </xf>
    <xf numFmtId="0" fontId="1" fillId="11" borderId="1" applyFont="0">
      <alignment horizontal="center" wrapText="1"/>
      <protection locked="0"/>
    </xf>
    <xf numFmtId="49" fontId="1" fillId="11" borderId="1" applyFont="0" applyAlignment="0">
      <protection locked="0"/>
    </xf>
    <xf numFmtId="170" fontId="24" fillId="12" borderId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9" fillId="0" borderId="0">
      <protection locked="0"/>
    </xf>
    <xf numFmtId="181" fontId="19" fillId="0" borderId="0">
      <protection locked="0"/>
    </xf>
    <xf numFmtId="182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" fontId="1" fillId="13" borderId="1">
      <alignment horizontal="right"/>
      <protection locked="0"/>
    </xf>
    <xf numFmtId="172" fontId="1" fillId="13" borderId="1">
      <alignment horizontal="right"/>
      <protection locked="0"/>
    </xf>
    <xf numFmtId="10" fontId="1" fillId="13" borderId="1" applyFont="0">
      <alignment horizontal="right"/>
      <protection locked="0"/>
    </xf>
    <xf numFmtId="9" fontId="1" fillId="13" borderId="1">
      <alignment horizontal="right"/>
      <protection locked="0"/>
    </xf>
    <xf numFmtId="0" fontId="1" fillId="13" borderId="1">
      <alignment horizontal="center" wrapText="1"/>
    </xf>
    <xf numFmtId="0" fontId="1" fillId="13" borderId="1" applyNumberFormat="0" applyFont="0">
      <alignment horizontal="center" wrapText="1"/>
      <protection locked="0"/>
    </xf>
    <xf numFmtId="14" fontId="12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183" fontId="19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4" fontId="28" fillId="0" borderId="0"/>
    <xf numFmtId="0" fontId="29" fillId="0" borderId="0" applyNumberFormat="0" applyFont="0" applyFill="0" applyBorder="0" applyAlignment="0" applyProtection="0">
      <alignment horizontal="left"/>
    </xf>
    <xf numFmtId="4" fontId="19" fillId="0" borderId="0">
      <protection locked="0"/>
    </xf>
    <xf numFmtId="185" fontId="19" fillId="0" borderId="0">
      <protection locked="0"/>
    </xf>
    <xf numFmtId="186" fontId="30" fillId="0" borderId="0" applyNumberFormat="0" applyFill="0" applyBorder="0" applyAlignment="0" applyProtection="0">
      <alignment horizontal="left"/>
    </xf>
    <xf numFmtId="3" fontId="1" fillId="6" borderId="1" applyFont="0" applyProtection="0">
      <alignment horizontal="right"/>
    </xf>
    <xf numFmtId="187" fontId="1" fillId="6" borderId="1" applyFont="0" applyProtection="0">
      <alignment horizontal="right"/>
    </xf>
    <xf numFmtId="172" fontId="1" fillId="6" borderId="1" applyFont="0" applyProtection="0">
      <alignment horizontal="right"/>
    </xf>
    <xf numFmtId="10" fontId="1" fillId="6" borderId="1" applyFont="0" applyProtection="0">
      <alignment horizontal="right"/>
    </xf>
    <xf numFmtId="9" fontId="1" fillId="6" borderId="1" applyFont="0" applyProtection="0">
      <alignment horizontal="right"/>
    </xf>
    <xf numFmtId="188" fontId="1" fillId="6" borderId="1" applyFont="0" applyProtection="0">
      <alignment horizontal="center" wrapText="1"/>
    </xf>
    <xf numFmtId="40" fontId="31" fillId="0" borderId="0" applyBorder="0">
      <alignment horizontal="right"/>
    </xf>
    <xf numFmtId="182" fontId="1" fillId="14" borderId="1" applyFont="0">
      <alignment horizontal="right"/>
    </xf>
    <xf numFmtId="1" fontId="1" fillId="14" borderId="1" applyFont="0" applyProtection="0">
      <alignment horizontal="right"/>
    </xf>
    <xf numFmtId="182" fontId="1" fillId="14" borderId="1" applyFont="0" applyProtection="0"/>
    <xf numFmtId="172" fontId="1" fillId="14" borderId="1" applyFont="0" applyProtection="0"/>
    <xf numFmtId="10" fontId="1" fillId="14" borderId="6" applyFont="0" applyProtection="0">
      <alignment horizontal="right"/>
    </xf>
    <xf numFmtId="9" fontId="1" fillId="14" borderId="6" applyFont="0" applyProtection="0">
      <alignment horizontal="right"/>
    </xf>
    <xf numFmtId="189" fontId="1" fillId="14" borderId="6" applyFont="0" applyProtection="0">
      <alignment horizontal="right"/>
    </xf>
    <xf numFmtId="0" fontId="1" fillId="14" borderId="1" applyFont="0" applyProtection="0">
      <alignment horizontal="center" wrapText="1"/>
      <protection locked="0"/>
    </xf>
    <xf numFmtId="0" fontId="1" fillId="14" borderId="1" applyNumberFormat="0" applyFont="0" applyAlignment="0" applyProtection="0"/>
    <xf numFmtId="0" fontId="27" fillId="0" borderId="7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/>
    <xf numFmtId="0" fontId="2" fillId="0" borderId="0" xfId="2" applyFont="1"/>
    <xf numFmtId="165" fontId="4" fillId="2" borderId="0" xfId="3" applyNumberFormat="1" applyFont="1" applyFill="1" applyBorder="1"/>
    <xf numFmtId="2" fontId="4" fillId="2" borderId="0" xfId="1" applyNumberFormat="1" applyFont="1" applyFill="1" applyBorder="1"/>
    <xf numFmtId="15" fontId="4" fillId="0" borderId="0" xfId="1" applyNumberFormat="1" applyFont="1" applyFill="1" applyBorder="1" applyAlignment="1">
      <alignment horizontal="center"/>
    </xf>
    <xf numFmtId="2" fontId="4" fillId="0" borderId="0" xfId="2" applyNumberFormat="1" applyFont="1" applyFill="1" applyBorder="1"/>
    <xf numFmtId="165" fontId="4" fillId="0" borderId="0" xfId="3" applyNumberFormat="1" applyFont="1" applyFill="1" applyBorder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164" fontId="2" fillId="0" borderId="0" xfId="4" applyFont="1"/>
    <xf numFmtId="0" fontId="2" fillId="0" borderId="0" xfId="1" applyFont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10" fillId="0" borderId="0" xfId="2" applyFont="1"/>
    <xf numFmtId="0" fontId="32" fillId="0" borderId="0" xfId="127" applyFont="1" applyAlignment="1">
      <alignment vertical="center"/>
    </xf>
    <xf numFmtId="0" fontId="32" fillId="0" borderId="8" xfId="127" applyFont="1" applyBorder="1" applyAlignment="1">
      <alignment vertical="center"/>
    </xf>
    <xf numFmtId="0" fontId="33" fillId="0" borderId="0" xfId="127" applyFont="1" applyAlignment="1">
      <alignment vertical="center"/>
    </xf>
    <xf numFmtId="192" fontId="33" fillId="0" borderId="0" xfId="205" applyNumberFormat="1" applyFont="1" applyBorder="1" applyAlignment="1">
      <alignment vertical="center"/>
    </xf>
    <xf numFmtId="0" fontId="33" fillId="0" borderId="0" xfId="127" applyFont="1" applyBorder="1" applyAlignment="1">
      <alignment vertical="center"/>
    </xf>
    <xf numFmtId="3" fontId="33" fillId="0" borderId="0" xfId="127" applyNumberFormat="1" applyFont="1" applyBorder="1" applyAlignment="1">
      <alignment vertical="center"/>
    </xf>
    <xf numFmtId="0" fontId="34" fillId="3" borderId="0" xfId="154" quotePrefix="1" applyFont="1" applyFill="1" applyAlignment="1">
      <alignment horizontal="center" vertical="center"/>
    </xf>
    <xf numFmtId="17" fontId="35" fillId="0" borderId="0" xfId="154" applyNumberFormat="1" applyFont="1" applyFill="1" applyAlignment="1">
      <alignment horizontal="center" vertical="center"/>
    </xf>
    <xf numFmtId="0" fontId="32" fillId="0" borderId="0" xfId="127" applyFont="1" applyFill="1" applyBorder="1" applyAlignment="1">
      <alignment vertical="center"/>
    </xf>
    <xf numFmtId="193" fontId="32" fillId="0" borderId="0" xfId="127" applyNumberFormat="1" applyFont="1" applyFill="1" applyBorder="1" applyAlignment="1">
      <alignment vertical="center"/>
    </xf>
    <xf numFmtId="0" fontId="33" fillId="0" borderId="0" xfId="127" applyFont="1" applyFill="1" applyBorder="1" applyAlignment="1">
      <alignment vertical="center"/>
    </xf>
    <xf numFmtId="192" fontId="33" fillId="0" borderId="0" xfId="205" applyNumberFormat="1" applyFont="1" applyFill="1" applyBorder="1" applyAlignment="1">
      <alignment vertical="center"/>
    </xf>
    <xf numFmtId="2" fontId="33" fillId="0" borderId="0" xfId="127" applyNumberFormat="1" applyFont="1" applyFill="1" applyBorder="1" applyAlignment="1">
      <alignment vertical="center"/>
    </xf>
    <xf numFmtId="17" fontId="35" fillId="0" borderId="0" xfId="155" applyNumberFormat="1" applyFont="1" applyFill="1" applyAlignment="1">
      <alignment horizontal="center" vertical="center"/>
    </xf>
    <xf numFmtId="0" fontId="3" fillId="0" borderId="0" xfId="2" applyFont="1"/>
    <xf numFmtId="0" fontId="3" fillId="0" borderId="0" xfId="2" applyFont="1" applyFill="1" applyBorder="1"/>
    <xf numFmtId="10" fontId="3" fillId="0" borderId="0" xfId="202" applyNumberFormat="1" applyFont="1"/>
    <xf numFmtId="0" fontId="3" fillId="0" borderId="9" xfId="2" applyFont="1" applyBorder="1"/>
    <xf numFmtId="0" fontId="3" fillId="0" borderId="0" xfId="2" applyFont="1" applyBorder="1"/>
    <xf numFmtId="3" fontId="33" fillId="0" borderId="0" xfId="2" applyNumberFormat="1" applyFont="1" applyFill="1" applyBorder="1" applyAlignment="1">
      <alignment vertical="center"/>
    </xf>
    <xf numFmtId="3" fontId="33" fillId="0" borderId="10" xfId="2" applyNumberFormat="1" applyFont="1" applyBorder="1" applyAlignment="1">
      <alignment vertical="center"/>
    </xf>
    <xf numFmtId="3" fontId="33" fillId="0" borderId="11" xfId="2" applyNumberFormat="1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0" fontId="36" fillId="0" borderId="0" xfId="2" applyFont="1"/>
    <xf numFmtId="2" fontId="33" fillId="0" borderId="0" xfId="2" applyNumberFormat="1" applyFont="1" applyFill="1" applyBorder="1" applyAlignment="1">
      <alignment vertical="center"/>
    </xf>
    <xf numFmtId="2" fontId="33" fillId="0" borderId="13" xfId="2" applyNumberFormat="1" applyFont="1" applyBorder="1" applyAlignment="1">
      <alignment vertical="center"/>
    </xf>
    <xf numFmtId="2" fontId="33" fillId="0" borderId="14" xfId="2" applyNumberFormat="1" applyFont="1" applyBorder="1" applyAlignment="1">
      <alignment vertical="center"/>
    </xf>
    <xf numFmtId="0" fontId="33" fillId="0" borderId="15" xfId="2" applyFont="1" applyBorder="1" applyAlignment="1">
      <alignment vertical="center"/>
    </xf>
    <xf numFmtId="194" fontId="33" fillId="0" borderId="0" xfId="2" applyNumberFormat="1" applyFont="1" applyFill="1" applyBorder="1" applyAlignment="1">
      <alignment vertical="center"/>
    </xf>
    <xf numFmtId="194" fontId="33" fillId="0" borderId="13" xfId="2" applyNumberFormat="1" applyFont="1" applyBorder="1" applyAlignment="1">
      <alignment vertical="center"/>
    </xf>
    <xf numFmtId="194" fontId="33" fillId="0" borderId="14" xfId="2" applyNumberFormat="1" applyFont="1" applyBorder="1" applyAlignment="1">
      <alignment vertical="center"/>
    </xf>
    <xf numFmtId="0" fontId="3" fillId="2" borderId="0" xfId="2" applyFont="1" applyFill="1"/>
    <xf numFmtId="0" fontId="37" fillId="0" borderId="0" xfId="2" applyFont="1" applyFill="1" applyBorder="1" applyAlignment="1">
      <alignment horizontal="center" vertical="center"/>
    </xf>
    <xf numFmtId="0" fontId="37" fillId="2" borderId="0" xfId="2" applyFont="1" applyFill="1" applyAlignment="1">
      <alignment horizontal="center" vertical="center"/>
    </xf>
    <xf numFmtId="0" fontId="37" fillId="2" borderId="0" xfId="2" applyFont="1" applyFill="1" applyBorder="1" applyAlignment="1">
      <alignment horizontal="center" vertical="center"/>
    </xf>
    <xf numFmtId="0" fontId="37" fillId="3" borderId="0" xfId="2" applyFont="1" applyFill="1" applyAlignment="1">
      <alignment horizontal="center" vertical="center"/>
    </xf>
    <xf numFmtId="0" fontId="37" fillId="3" borderId="0" xfId="2" applyFont="1" applyFill="1" applyAlignment="1">
      <alignment vertical="center"/>
    </xf>
    <xf numFmtId="0" fontId="37" fillId="0" borderId="0" xfId="2" applyFont="1" applyAlignment="1">
      <alignment vertical="center"/>
    </xf>
    <xf numFmtId="3" fontId="37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2" fontId="37" fillId="4" borderId="15" xfId="2" applyNumberFormat="1" applyFont="1" applyFill="1" applyBorder="1" applyAlignment="1">
      <alignment vertical="center"/>
    </xf>
    <xf numFmtId="195" fontId="37" fillId="4" borderId="16" xfId="2" applyNumberFormat="1" applyFont="1" applyFill="1" applyBorder="1" applyAlignment="1">
      <alignment vertical="center"/>
    </xf>
    <xf numFmtId="0" fontId="37" fillId="4" borderId="0" xfId="2" applyFont="1" applyFill="1" applyAlignment="1">
      <alignment vertical="center"/>
    </xf>
    <xf numFmtId="0" fontId="35" fillId="0" borderId="0" xfId="2" applyFont="1"/>
    <xf numFmtId="0" fontId="35" fillId="0" borderId="0" xfId="113" applyFont="1"/>
    <xf numFmtId="164" fontId="33" fillId="0" borderId="15" xfId="53" applyFont="1" applyBorder="1" applyAlignment="1">
      <alignment vertical="center"/>
    </xf>
    <xf numFmtId="195" fontId="33" fillId="0" borderId="17" xfId="2" applyNumberFormat="1" applyFont="1" applyBorder="1" applyAlignment="1">
      <alignment vertical="center"/>
    </xf>
    <xf numFmtId="0" fontId="33" fillId="0" borderId="0" xfId="2" applyFont="1" applyAlignment="1">
      <alignment vertical="center"/>
    </xf>
    <xf numFmtId="195" fontId="33" fillId="0" borderId="14" xfId="2" applyNumberFormat="1" applyFont="1" applyBorder="1" applyAlignment="1">
      <alignment vertical="center"/>
    </xf>
    <xf numFmtId="0" fontId="37" fillId="3" borderId="16" xfId="2" applyFont="1" applyFill="1" applyBorder="1" applyAlignment="1">
      <alignment horizontal="center" vertical="center"/>
    </xf>
    <xf numFmtId="0" fontId="37" fillId="3" borderId="0" xfId="2" applyFont="1" applyFill="1" applyAlignment="1">
      <alignment horizontal="center" vertical="center"/>
    </xf>
    <xf numFmtId="17" fontId="35" fillId="0" borderId="0" xfId="2" applyNumberFormat="1" applyFont="1"/>
    <xf numFmtId="0" fontId="38" fillId="0" borderId="0" xfId="2" applyFont="1"/>
    <xf numFmtId="0" fontId="3" fillId="0" borderId="8" xfId="2" applyFont="1" applyBorder="1"/>
  </cellXfs>
  <cellStyles count="275">
    <cellStyle name="(4) STM-1 (LECT)_x000d__x000a_PL-4579-M-039-99_x000d__x000a_FALTA APE" xfId="5"/>
    <cellStyle name="(4) STM-1 (LECT)_x000d__x000a_PL-4579-M-039-99_x000d__x000a_FALTA APE 2" xfId="6"/>
    <cellStyle name="(4) STM-1 (LECT)_x000d__x000a_PL-4579-M-039-99_x000d__x000a_FALTA APE 3" xfId="7"/>
    <cellStyle name="(4) STM-1 (LECT)_x000d__x000a_PL-4579-M-039-99_x000d__x000a_FALTA APE 4" xfId="8"/>
    <cellStyle name="(4) STM-1 (LECT)_x000d__x000a_PL-4579-M-039-99_x000d__x000a_FALTA APE 5" xfId="9"/>
    <cellStyle name="(4) STM-1 (LECT)_x000d__x000a_PL-4579-M-039-99_x000d__x000a_FALTA APE_Control Afiliaciones" xfId="10"/>
    <cellStyle name="_x0004_¥" xfId="11"/>
    <cellStyle name="AFE" xfId="12"/>
    <cellStyle name="ANCLAS,REZONES Y SUS PARTES,DE FUNDICION,DE HIERRO O DE ACERO" xfId="13"/>
    <cellStyle name="ANCLAS,REZONES Y SUS PARTES,DE FUNDICION,DE HIERRO O DE ACERO 2" xfId="14"/>
    <cellStyle name="ANCLAS,REZONES Y SUS PARTES,DE FUNDICION,DE HIERRO O DE ACERO_HIPOTESIS MACRO 10-15_US" xfId="15"/>
    <cellStyle name="args.style" xfId="16"/>
    <cellStyle name="bstitutes]_x000d__x000a_; The following mappings take Word for MS-DOS names, PostScript names, and TrueType_x000d__x000a_; names into account" xfId="17"/>
    <cellStyle name="Cabecera 1" xfId="18"/>
    <cellStyle name="Cabecera 2" xfId="19"/>
    <cellStyle name="Calc Currency (0)" xfId="20"/>
    <cellStyle name="calculated" xfId="21"/>
    <cellStyle name="checkExposure" xfId="22"/>
    <cellStyle name="Copied" xfId="23"/>
    <cellStyle name="COST1" xfId="24"/>
    <cellStyle name="Currency 2" xfId="25"/>
    <cellStyle name="Diseño" xfId="26"/>
    <cellStyle name="DOBLE" xfId="27"/>
    <cellStyle name="Entered" xfId="28"/>
    <cellStyle name="Estilo 1" xfId="29"/>
    <cellStyle name="Euro" xfId="30"/>
    <cellStyle name="Fecha" xfId="31"/>
    <cellStyle name="Fijo" xfId="32"/>
    <cellStyle name="Grey" xfId="33"/>
    <cellStyle name="greyed" xfId="34"/>
    <cellStyle name="Header1" xfId="35"/>
    <cellStyle name="Header2" xfId="36"/>
    <cellStyle name="highlightExposure" xfId="37"/>
    <cellStyle name="highlightPD" xfId="38"/>
    <cellStyle name="highlightPercentage" xfId="39"/>
    <cellStyle name="highlightText" xfId="40"/>
    <cellStyle name="Hipervínculo 2" xfId="41"/>
    <cellStyle name="Input [yellow]" xfId="42"/>
    <cellStyle name="Input Cells" xfId="43"/>
    <cellStyle name="inputDate" xfId="44"/>
    <cellStyle name="inputExposure" xfId="45"/>
    <cellStyle name="inputMaturity" xfId="46"/>
    <cellStyle name="inputPD" xfId="47"/>
    <cellStyle name="inputPercentage" xfId="48"/>
    <cellStyle name="inputSelection" xfId="49"/>
    <cellStyle name="inputText" xfId="50"/>
    <cellStyle name="Linked Cells" xfId="51"/>
    <cellStyle name="Millares [0] 2" xfId="52"/>
    <cellStyle name="Millares 10" xfId="53"/>
    <cellStyle name="Millares 11" xfId="54"/>
    <cellStyle name="Millares 12" xfId="55"/>
    <cellStyle name="Millares 12 2" xfId="56"/>
    <cellStyle name="Millares 12 2 2" xfId="57"/>
    <cellStyle name="Millares 13" xfId="4"/>
    <cellStyle name="Millares 14" xfId="58"/>
    <cellStyle name="Millares 2" xfId="3"/>
    <cellStyle name="Millares 2 2" xfId="59"/>
    <cellStyle name="Millares 2 3" xfId="60"/>
    <cellStyle name="Millares 3" xfId="61"/>
    <cellStyle name="Millares 4" xfId="62"/>
    <cellStyle name="Millares 4 2" xfId="63"/>
    <cellStyle name="Millares 4 2 2" xfId="64"/>
    <cellStyle name="Millares 4 2 2 2" xfId="65"/>
    <cellStyle name="Millares 4 2 2 2 2" xfId="66"/>
    <cellStyle name="Millares 4 2 2 2 3" xfId="67"/>
    <cellStyle name="Millares 4 2 2 2 3 2" xfId="68"/>
    <cellStyle name="Millares 4 2 2 2 3 2 2" xfId="69"/>
    <cellStyle name="Millares 4 2 2 2 4" xfId="70"/>
    <cellStyle name="Millares 4 2 2 2 4 2" xfId="71"/>
    <cellStyle name="Millares 5" xfId="72"/>
    <cellStyle name="Millares 5 2" xfId="73"/>
    <cellStyle name="Millares 6" xfId="74"/>
    <cellStyle name="Millares 6 2" xfId="75"/>
    <cellStyle name="Millares 6 2 2" xfId="76"/>
    <cellStyle name="Millares 6 2 2 2" xfId="77"/>
    <cellStyle name="Millares 6 2 2 2 2" xfId="78"/>
    <cellStyle name="Millares 6 2 2 2 3" xfId="79"/>
    <cellStyle name="Millares 6 2 2 2 3 2" xfId="80"/>
    <cellStyle name="Millares 6 2 2 2 3 2 2" xfId="81"/>
    <cellStyle name="Millares 6 2 3" xfId="82"/>
    <cellStyle name="Millares 6 2 3 2" xfId="83"/>
    <cellStyle name="Millares 6 2 3 2 2" xfId="84"/>
    <cellStyle name="Millares 6 2 3 2 3" xfId="85"/>
    <cellStyle name="Millares 6 2 3 2 3 2" xfId="86"/>
    <cellStyle name="Millares 6 2 3 2 3 2 2" xfId="87"/>
    <cellStyle name="Millares 6 2 3 2 4" xfId="88"/>
    <cellStyle name="Millares 6 2 3 2 5" xfId="89"/>
    <cellStyle name="Millares 6 2 3 2 5 2" xfId="90"/>
    <cellStyle name="Millares 7" xfId="91"/>
    <cellStyle name="Millares 7 2" xfId="92"/>
    <cellStyle name="Millares 7 2 2" xfId="93"/>
    <cellStyle name="Millares 7 2 2 2" xfId="94"/>
    <cellStyle name="Millares 7 2 2 3" xfId="95"/>
    <cellStyle name="Millares 7 2 2 4" xfId="96"/>
    <cellStyle name="Millares 7 2 2 4 2" xfId="97"/>
    <cellStyle name="Millares 7 2 2 4 2 2" xfId="98"/>
    <cellStyle name="Millares 8" xfId="99"/>
    <cellStyle name="Millares 9" xfId="100"/>
    <cellStyle name="Millares_35-43 Bcos Ene-2002" xfId="101"/>
    <cellStyle name="Milliers [0]_!!!GO" xfId="102"/>
    <cellStyle name="Milliers_!!!GO" xfId="103"/>
    <cellStyle name="Monétaire [0]_!!!GO" xfId="104"/>
    <cellStyle name="Monétaire_!!!GO" xfId="105"/>
    <cellStyle name="Monetario" xfId="106"/>
    <cellStyle name="Monetario0" xfId="107"/>
    <cellStyle name="Normal" xfId="0" builtinId="0"/>
    <cellStyle name="Normal - Style1" xfId="108"/>
    <cellStyle name="Normal 10" xfId="109"/>
    <cellStyle name="Normal 10 2" xfId="110"/>
    <cellStyle name="Normal 10 2 2" xfId="111"/>
    <cellStyle name="Normal 10 2 2 2" xfId="112"/>
    <cellStyle name="Normal 10 2 2 2 2" xfId="113"/>
    <cellStyle name="Normal 10 3" xfId="114"/>
    <cellStyle name="Normal 10 4" xfId="115"/>
    <cellStyle name="Normal 10 4 2" xfId="116"/>
    <cellStyle name="Normal 10 4 2 2" xfId="2"/>
    <cellStyle name="Normal 11" xfId="117"/>
    <cellStyle name="Normal 12" xfId="118"/>
    <cellStyle name="Normal 12 2" xfId="119"/>
    <cellStyle name="Normal 12 2 2" xfId="120"/>
    <cellStyle name="Normal 2" xfId="1"/>
    <cellStyle name="Normal 2 2" xfId="121"/>
    <cellStyle name="Normal 2 2 2" xfId="122"/>
    <cellStyle name="Normal 2 2 2 2" xfId="123"/>
    <cellStyle name="Normal 2 2 2 2 2" xfId="124"/>
    <cellStyle name="Normal 2 2 2 2 2 2" xfId="125"/>
    <cellStyle name="Normal 22" xfId="126"/>
    <cellStyle name="Normal 3" xfId="127"/>
    <cellStyle name="Normal 3 2" xfId="128"/>
    <cellStyle name="Normal 4" xfId="129"/>
    <cellStyle name="Normal 4 2" xfId="130"/>
    <cellStyle name="Normal 4 3" xfId="131"/>
    <cellStyle name="Normal 4 3 2" xfId="132"/>
    <cellStyle name="Normal 4 3 2 2" xfId="133"/>
    <cellStyle name="Normal 4 3 2 2 2" xfId="134"/>
    <cellStyle name="Normal 4 3 2 2 3" xfId="135"/>
    <cellStyle name="Normal 4 3 2 2 3 2" xfId="136"/>
    <cellStyle name="Normal 4 3 2 2 3 2 2" xfId="137"/>
    <cellStyle name="Normal 4 3 2 2 3 3" xfId="138"/>
    <cellStyle name="Normal 4 3 2 2 4" xfId="139"/>
    <cellStyle name="Normal 4 3 2 2 4 2" xfId="140"/>
    <cellStyle name="Normal 5" xfId="141"/>
    <cellStyle name="Normal 5 2" xfId="142"/>
    <cellStyle name="Normal 5 2 2" xfId="143"/>
    <cellStyle name="Normal 5 2 2 2" xfId="144"/>
    <cellStyle name="Normal 5 2 2 2 2" xfId="145"/>
    <cellStyle name="Normal 5 2 2 2 3" xfId="146"/>
    <cellStyle name="Normal 5 2 2 2 3 2" xfId="147"/>
    <cellStyle name="Normal 5 2 2 2 3 2 2" xfId="148"/>
    <cellStyle name="Normal 5 2 3" xfId="149"/>
    <cellStyle name="Normal 5 2 3 2" xfId="150"/>
    <cellStyle name="Normal 5 2 3 2 2" xfId="151"/>
    <cellStyle name="Normal 5 2 3 2 3" xfId="152"/>
    <cellStyle name="Normal 5 2 3 2 3 2" xfId="153"/>
    <cellStyle name="Normal 5 2 3 2 3 2 2" xfId="154"/>
    <cellStyle name="Normal 5 2 3 2 3 2 2 2" xfId="155"/>
    <cellStyle name="Normal 5 2 3 2 4" xfId="156"/>
    <cellStyle name="Normal 5 2 3 2 5" xfId="157"/>
    <cellStyle name="Normal 5 2 3 2 5 2" xfId="158"/>
    <cellStyle name="Normal 5 2 4" xfId="159"/>
    <cellStyle name="Normal 5 2 4 2" xfId="160"/>
    <cellStyle name="Normal 5 2 4 2 2" xfId="161"/>
    <cellStyle name="Normal 5 2 4 2 3" xfId="162"/>
    <cellStyle name="Normal 5 2 4 2 3 2" xfId="163"/>
    <cellStyle name="Normal 5 2 4 2 3 2 2" xfId="164"/>
    <cellStyle name="Normal 6" xfId="165"/>
    <cellStyle name="Normal 7" xfId="166"/>
    <cellStyle name="Normal 8" xfId="167"/>
    <cellStyle name="Normal 8 2" xfId="168"/>
    <cellStyle name="Normal 8 2 2" xfId="169"/>
    <cellStyle name="Normal 8 2 2 2" xfId="170"/>
    <cellStyle name="Normal 8 2 2 2 2" xfId="171"/>
    <cellStyle name="Normal 8 2 2 3" xfId="172"/>
    <cellStyle name="Normal 8 2 2 3 2" xfId="173"/>
    <cellStyle name="Normal 8 2 2 3 2 2" xfId="174"/>
    <cellStyle name="Normal 8 3" xfId="175"/>
    <cellStyle name="Normal 8 3 2" xfId="176"/>
    <cellStyle name="Normal 8 3 2 2" xfId="177"/>
    <cellStyle name="Normal 8 3 2 3" xfId="178"/>
    <cellStyle name="Normal 8 3 2 4" xfId="179"/>
    <cellStyle name="Normal 8 3 2 4 2" xfId="180"/>
    <cellStyle name="Normal 8 3 2 4 2 2" xfId="181"/>
    <cellStyle name="Normal 8 4" xfId="182"/>
    <cellStyle name="Normal 8 4 2" xfId="183"/>
    <cellStyle name="Normal 8 4 2 2" xfId="184"/>
    <cellStyle name="Normal 8 4 2 3" xfId="185"/>
    <cellStyle name="Normal 8 4 2 3 2" xfId="186"/>
    <cellStyle name="Normal 8 4 2 3 2 2" xfId="187"/>
    <cellStyle name="Normal 8 4 2 4" xfId="188"/>
    <cellStyle name="Normal 8 4 2 5" xfId="189"/>
    <cellStyle name="Normal 8 4 2 5 2" xfId="190"/>
    <cellStyle name="Normal 9" xfId="191"/>
    <cellStyle name="Œ…‹æØ‚è [0.00]_!!!GO" xfId="192"/>
    <cellStyle name="Œ…‹æØ‚è_!!!GO" xfId="193"/>
    <cellStyle name="optionalExposure" xfId="194"/>
    <cellStyle name="optionalMaturity" xfId="195"/>
    <cellStyle name="optionalPD" xfId="196"/>
    <cellStyle name="optionalPercentage" xfId="197"/>
    <cellStyle name="optionalSelection" xfId="198"/>
    <cellStyle name="optionalText" xfId="199"/>
    <cellStyle name="per.style" xfId="200"/>
    <cellStyle name="Percent [2]" xfId="201"/>
    <cellStyle name="Percent 2" xfId="202"/>
    <cellStyle name="Porcen - Estilo1" xfId="203"/>
    <cellStyle name="Porcentaje" xfId="204"/>
    <cellStyle name="Porcentual 2" xfId="205"/>
    <cellStyle name="Porcentual 2 2" xfId="206"/>
    <cellStyle name="Porcentual 2 3" xfId="207"/>
    <cellStyle name="Porcentual 3" xfId="208"/>
    <cellStyle name="Porcentual 3 2" xfId="209"/>
    <cellStyle name="Porcentual 3 2 2" xfId="210"/>
    <cellStyle name="Porcentual 3 2 2 2" xfId="211"/>
    <cellStyle name="Porcentual 3 2 2 2 2" xfId="212"/>
    <cellStyle name="Porcentual 3 2 2 2 3" xfId="213"/>
    <cellStyle name="Porcentual 3 2 2 2 3 2" xfId="214"/>
    <cellStyle name="Porcentual 3 2 2 2 3 2 2" xfId="215"/>
    <cellStyle name="Porcentual 3 2 2 2 4" xfId="216"/>
    <cellStyle name="Porcentual 3 2 2 2 4 2" xfId="217"/>
    <cellStyle name="Porcentual 4" xfId="218"/>
    <cellStyle name="Porcentual 4 2" xfId="219"/>
    <cellStyle name="Porcentual 4 2 2" xfId="220"/>
    <cellStyle name="Porcentual 4 2 2 2" xfId="221"/>
    <cellStyle name="Porcentual 4 2 2 2 2" xfId="222"/>
    <cellStyle name="Porcentual 4 2 2 2 3" xfId="223"/>
    <cellStyle name="Porcentual 4 2 2 2 3 2" xfId="224"/>
    <cellStyle name="Porcentual 4 2 2 2 3 2 2" xfId="225"/>
    <cellStyle name="Porcentual 4 2 3" xfId="226"/>
    <cellStyle name="Porcentual 4 2 3 2" xfId="227"/>
    <cellStyle name="Porcentual 4 2 3 2 2" xfId="228"/>
    <cellStyle name="Porcentual 4 2 3 2 3" xfId="229"/>
    <cellStyle name="Porcentual 4 2 3 2 3 2" xfId="230"/>
    <cellStyle name="Porcentual 4 2 3 2 3 2 2" xfId="231"/>
    <cellStyle name="Porcentual 4 2 3 2 4" xfId="232"/>
    <cellStyle name="Porcentual 4 2 3 2 5" xfId="233"/>
    <cellStyle name="Porcentual 4 2 3 2 6" xfId="234"/>
    <cellStyle name="Porcentual 4 2 3 2 6 2" xfId="235"/>
    <cellStyle name="Porcentual 5" xfId="236"/>
    <cellStyle name="Porcentual 5 2" xfId="237"/>
    <cellStyle name="Porcentual 5 2 2" xfId="238"/>
    <cellStyle name="Porcentual 5 2 2 2" xfId="239"/>
    <cellStyle name="Porcentual 5 2 2 3" xfId="240"/>
    <cellStyle name="Porcentual 5 2 2 4" xfId="241"/>
    <cellStyle name="Porcentual 5 2 2 4 2" xfId="242"/>
    <cellStyle name="Porcentual 5 2 2 4 2 2" xfId="243"/>
    <cellStyle name="Porcentual 5 3" xfId="244"/>
    <cellStyle name="Porcentual 6" xfId="245"/>
    <cellStyle name="Porcentual 6 2" xfId="246"/>
    <cellStyle name="Porcentual 7" xfId="247"/>
    <cellStyle name="Porcentual 8" xfId="248"/>
    <cellStyle name="Porcentual 8 2" xfId="249"/>
    <cellStyle name="Porcentual 8 2 2" xfId="250"/>
    <cellStyle name="pricing" xfId="251"/>
    <cellStyle name="PSChar" xfId="252"/>
    <cellStyle name="Punto" xfId="253"/>
    <cellStyle name="Punto0" xfId="254"/>
    <cellStyle name="RevList" xfId="255"/>
    <cellStyle name="showExposure" xfId="256"/>
    <cellStyle name="showParameterE" xfId="257"/>
    <cellStyle name="showParameterS" xfId="258"/>
    <cellStyle name="showPD" xfId="259"/>
    <cellStyle name="showPercentage" xfId="260"/>
    <cellStyle name="showSelection" xfId="261"/>
    <cellStyle name="Subtotal" xfId="262"/>
    <cellStyle name="supFloat" xfId="263"/>
    <cellStyle name="supInt" xfId="264"/>
    <cellStyle name="supParameterE" xfId="265"/>
    <cellStyle name="supParameterS" xfId="266"/>
    <cellStyle name="supPD" xfId="267"/>
    <cellStyle name="supPercentage" xfId="268"/>
    <cellStyle name="supPercentageL" xfId="269"/>
    <cellStyle name="supSelection" xfId="270"/>
    <cellStyle name="supText" xfId="271"/>
    <cellStyle name="Total2 - Estilo2" xfId="272"/>
    <cellStyle name="Währung [0]_35ERI8T2gbIEMixb4v26icuOo" xfId="273"/>
    <cellStyle name="Währung_35ERI8T2gbIEMixb4v26icuOo" xfId="27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7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Relationship Id="rId9" Type="http://schemas.openxmlformats.org/officeDocument/2006/relationships/externalLink" Target="externalLinks/externalLink5.xml"/><Relationship Id="rId10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63157556366831"/>
          <c:y val="0.0359857399609687"/>
          <c:w val="0.868421052631616"/>
          <c:h val="0.888289851298303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'Cotización y Vol Negociado'!$A$4:$A$277</c:f>
              <c:numCache>
                <c:formatCode>d\-mmm\-yy</c:formatCode>
                <c:ptCount val="274"/>
                <c:pt idx="0">
                  <c:v>41974.0</c:v>
                </c:pt>
                <c:pt idx="1">
                  <c:v>41975.0</c:v>
                </c:pt>
                <c:pt idx="2">
                  <c:v>41976.0</c:v>
                </c:pt>
                <c:pt idx="3">
                  <c:v>41977.0</c:v>
                </c:pt>
                <c:pt idx="4">
                  <c:v>41978.0</c:v>
                </c:pt>
                <c:pt idx="5">
                  <c:v>41982.0</c:v>
                </c:pt>
                <c:pt idx="6">
                  <c:v>41983.0</c:v>
                </c:pt>
                <c:pt idx="7">
                  <c:v>41984.0</c:v>
                </c:pt>
                <c:pt idx="8">
                  <c:v>41985.0</c:v>
                </c:pt>
                <c:pt idx="9">
                  <c:v>41988.0</c:v>
                </c:pt>
                <c:pt idx="10">
                  <c:v>41989.0</c:v>
                </c:pt>
                <c:pt idx="11">
                  <c:v>41990.0</c:v>
                </c:pt>
                <c:pt idx="12">
                  <c:v>41991.0</c:v>
                </c:pt>
                <c:pt idx="13">
                  <c:v>41992.0</c:v>
                </c:pt>
                <c:pt idx="14">
                  <c:v>41995.0</c:v>
                </c:pt>
                <c:pt idx="15">
                  <c:v>41996.0</c:v>
                </c:pt>
                <c:pt idx="16">
                  <c:v>41997.0</c:v>
                </c:pt>
                <c:pt idx="17">
                  <c:v>41998.0</c:v>
                </c:pt>
                <c:pt idx="18">
                  <c:v>41999.0</c:v>
                </c:pt>
                <c:pt idx="19">
                  <c:v>42002.0</c:v>
                </c:pt>
                <c:pt idx="20">
                  <c:v>42003.0</c:v>
                </c:pt>
                <c:pt idx="21">
                  <c:v>42004.0</c:v>
                </c:pt>
                <c:pt idx="22">
                  <c:v>42005.0</c:v>
                </c:pt>
                <c:pt idx="23">
                  <c:v>42006.0</c:v>
                </c:pt>
                <c:pt idx="24">
                  <c:v>42009.0</c:v>
                </c:pt>
                <c:pt idx="25">
                  <c:v>42010.0</c:v>
                </c:pt>
                <c:pt idx="26">
                  <c:v>42011.0</c:v>
                </c:pt>
                <c:pt idx="27">
                  <c:v>42012.0</c:v>
                </c:pt>
                <c:pt idx="28">
                  <c:v>42013.0</c:v>
                </c:pt>
                <c:pt idx="29">
                  <c:v>42016.0</c:v>
                </c:pt>
                <c:pt idx="30">
                  <c:v>42017.0</c:v>
                </c:pt>
                <c:pt idx="31">
                  <c:v>42018.0</c:v>
                </c:pt>
                <c:pt idx="32">
                  <c:v>42019.0</c:v>
                </c:pt>
                <c:pt idx="33">
                  <c:v>42020.0</c:v>
                </c:pt>
                <c:pt idx="34">
                  <c:v>42023.0</c:v>
                </c:pt>
                <c:pt idx="35">
                  <c:v>42024.0</c:v>
                </c:pt>
                <c:pt idx="36">
                  <c:v>42025.0</c:v>
                </c:pt>
                <c:pt idx="37">
                  <c:v>42026.0</c:v>
                </c:pt>
                <c:pt idx="38">
                  <c:v>42027.0</c:v>
                </c:pt>
                <c:pt idx="39">
                  <c:v>42030.0</c:v>
                </c:pt>
                <c:pt idx="40">
                  <c:v>42031.0</c:v>
                </c:pt>
                <c:pt idx="41">
                  <c:v>42032.0</c:v>
                </c:pt>
                <c:pt idx="42">
                  <c:v>42033.0</c:v>
                </c:pt>
                <c:pt idx="43">
                  <c:v>42034.0</c:v>
                </c:pt>
                <c:pt idx="44">
                  <c:v>42037.0</c:v>
                </c:pt>
                <c:pt idx="45">
                  <c:v>42038.0</c:v>
                </c:pt>
                <c:pt idx="46">
                  <c:v>42039.0</c:v>
                </c:pt>
                <c:pt idx="47">
                  <c:v>42040.0</c:v>
                </c:pt>
                <c:pt idx="48">
                  <c:v>42041.0</c:v>
                </c:pt>
                <c:pt idx="49">
                  <c:v>42044.0</c:v>
                </c:pt>
                <c:pt idx="50">
                  <c:v>42045.0</c:v>
                </c:pt>
                <c:pt idx="51">
                  <c:v>42046.0</c:v>
                </c:pt>
                <c:pt idx="52">
                  <c:v>42047.0</c:v>
                </c:pt>
                <c:pt idx="53">
                  <c:v>42048.0</c:v>
                </c:pt>
                <c:pt idx="54">
                  <c:v>42051.0</c:v>
                </c:pt>
                <c:pt idx="55">
                  <c:v>42052.0</c:v>
                </c:pt>
                <c:pt idx="56">
                  <c:v>42053.0</c:v>
                </c:pt>
                <c:pt idx="57">
                  <c:v>42054.0</c:v>
                </c:pt>
                <c:pt idx="58">
                  <c:v>42055.0</c:v>
                </c:pt>
                <c:pt idx="59">
                  <c:v>42058.0</c:v>
                </c:pt>
                <c:pt idx="60">
                  <c:v>42059.0</c:v>
                </c:pt>
                <c:pt idx="61">
                  <c:v>42060.0</c:v>
                </c:pt>
                <c:pt idx="62">
                  <c:v>42061.0</c:v>
                </c:pt>
                <c:pt idx="63">
                  <c:v>42062.0</c:v>
                </c:pt>
                <c:pt idx="64">
                  <c:v>42065.0</c:v>
                </c:pt>
                <c:pt idx="65">
                  <c:v>42066.0</c:v>
                </c:pt>
                <c:pt idx="66">
                  <c:v>42067.0</c:v>
                </c:pt>
                <c:pt idx="67">
                  <c:v>42068.0</c:v>
                </c:pt>
                <c:pt idx="68">
                  <c:v>42069.0</c:v>
                </c:pt>
                <c:pt idx="69">
                  <c:v>42072.0</c:v>
                </c:pt>
                <c:pt idx="70">
                  <c:v>42073.0</c:v>
                </c:pt>
                <c:pt idx="71">
                  <c:v>42074.0</c:v>
                </c:pt>
                <c:pt idx="72">
                  <c:v>42075.0</c:v>
                </c:pt>
                <c:pt idx="73">
                  <c:v>42076.0</c:v>
                </c:pt>
                <c:pt idx="74">
                  <c:v>42079.0</c:v>
                </c:pt>
                <c:pt idx="75">
                  <c:v>42080.0</c:v>
                </c:pt>
                <c:pt idx="76">
                  <c:v>42081.0</c:v>
                </c:pt>
                <c:pt idx="77">
                  <c:v>42082.0</c:v>
                </c:pt>
                <c:pt idx="78">
                  <c:v>42083.0</c:v>
                </c:pt>
                <c:pt idx="79">
                  <c:v>42086.0</c:v>
                </c:pt>
                <c:pt idx="80">
                  <c:v>42087.0</c:v>
                </c:pt>
                <c:pt idx="81">
                  <c:v>42088.0</c:v>
                </c:pt>
                <c:pt idx="82">
                  <c:v>42089.0</c:v>
                </c:pt>
                <c:pt idx="83">
                  <c:v>42090.0</c:v>
                </c:pt>
                <c:pt idx="84">
                  <c:v>42093.0</c:v>
                </c:pt>
                <c:pt idx="85">
                  <c:v>42094.0</c:v>
                </c:pt>
                <c:pt idx="86">
                  <c:v>42095.0</c:v>
                </c:pt>
                <c:pt idx="87">
                  <c:v>42096.0</c:v>
                </c:pt>
                <c:pt idx="88">
                  <c:v>42097.0</c:v>
                </c:pt>
                <c:pt idx="89">
                  <c:v>42100.0</c:v>
                </c:pt>
                <c:pt idx="90">
                  <c:v>42101.0</c:v>
                </c:pt>
                <c:pt idx="91">
                  <c:v>42102.0</c:v>
                </c:pt>
                <c:pt idx="92">
                  <c:v>42103.0</c:v>
                </c:pt>
                <c:pt idx="93">
                  <c:v>42104.0</c:v>
                </c:pt>
                <c:pt idx="94">
                  <c:v>42107.0</c:v>
                </c:pt>
                <c:pt idx="95">
                  <c:v>42108.0</c:v>
                </c:pt>
                <c:pt idx="96">
                  <c:v>42109.0</c:v>
                </c:pt>
                <c:pt idx="97">
                  <c:v>42110.0</c:v>
                </c:pt>
                <c:pt idx="98">
                  <c:v>42111.0</c:v>
                </c:pt>
                <c:pt idx="99">
                  <c:v>42114.0</c:v>
                </c:pt>
                <c:pt idx="100">
                  <c:v>42115.0</c:v>
                </c:pt>
                <c:pt idx="101">
                  <c:v>42116.0</c:v>
                </c:pt>
                <c:pt idx="102">
                  <c:v>42117.0</c:v>
                </c:pt>
                <c:pt idx="103">
                  <c:v>42118.0</c:v>
                </c:pt>
                <c:pt idx="104">
                  <c:v>42121.0</c:v>
                </c:pt>
                <c:pt idx="105">
                  <c:v>42122.0</c:v>
                </c:pt>
                <c:pt idx="106">
                  <c:v>42123.0</c:v>
                </c:pt>
                <c:pt idx="107">
                  <c:v>42124.0</c:v>
                </c:pt>
                <c:pt idx="108">
                  <c:v>42128.0</c:v>
                </c:pt>
                <c:pt idx="109">
                  <c:v>42129.0</c:v>
                </c:pt>
                <c:pt idx="110">
                  <c:v>42130.0</c:v>
                </c:pt>
                <c:pt idx="111">
                  <c:v>42131.0</c:v>
                </c:pt>
                <c:pt idx="112">
                  <c:v>42132.0</c:v>
                </c:pt>
                <c:pt idx="113">
                  <c:v>42135.0</c:v>
                </c:pt>
                <c:pt idx="114">
                  <c:v>42136.0</c:v>
                </c:pt>
                <c:pt idx="115">
                  <c:v>42137.0</c:v>
                </c:pt>
                <c:pt idx="116">
                  <c:v>42138.0</c:v>
                </c:pt>
                <c:pt idx="117">
                  <c:v>42139.0</c:v>
                </c:pt>
                <c:pt idx="118">
                  <c:v>42142.0</c:v>
                </c:pt>
                <c:pt idx="119">
                  <c:v>42143.0</c:v>
                </c:pt>
                <c:pt idx="120">
                  <c:v>42144.0</c:v>
                </c:pt>
                <c:pt idx="121">
                  <c:v>42145.0</c:v>
                </c:pt>
                <c:pt idx="122">
                  <c:v>42146.0</c:v>
                </c:pt>
                <c:pt idx="123">
                  <c:v>42149.0</c:v>
                </c:pt>
                <c:pt idx="124">
                  <c:v>42150.0</c:v>
                </c:pt>
                <c:pt idx="125">
                  <c:v>42151.0</c:v>
                </c:pt>
                <c:pt idx="126">
                  <c:v>42152.0</c:v>
                </c:pt>
                <c:pt idx="127">
                  <c:v>42153.0</c:v>
                </c:pt>
                <c:pt idx="128">
                  <c:v>42156.0</c:v>
                </c:pt>
                <c:pt idx="129">
                  <c:v>42157.0</c:v>
                </c:pt>
                <c:pt idx="130">
                  <c:v>42158.0</c:v>
                </c:pt>
                <c:pt idx="131">
                  <c:v>42159.0</c:v>
                </c:pt>
                <c:pt idx="132">
                  <c:v>42160.0</c:v>
                </c:pt>
                <c:pt idx="133">
                  <c:v>42163.0</c:v>
                </c:pt>
                <c:pt idx="134">
                  <c:v>42164.0</c:v>
                </c:pt>
                <c:pt idx="135">
                  <c:v>42165.0</c:v>
                </c:pt>
                <c:pt idx="136">
                  <c:v>42166.0</c:v>
                </c:pt>
                <c:pt idx="137">
                  <c:v>42167.0</c:v>
                </c:pt>
                <c:pt idx="138">
                  <c:v>42170.0</c:v>
                </c:pt>
                <c:pt idx="139">
                  <c:v>42171.0</c:v>
                </c:pt>
                <c:pt idx="140">
                  <c:v>42172.0</c:v>
                </c:pt>
                <c:pt idx="141">
                  <c:v>42173.0</c:v>
                </c:pt>
                <c:pt idx="142">
                  <c:v>42174.0</c:v>
                </c:pt>
                <c:pt idx="143">
                  <c:v>42177.0</c:v>
                </c:pt>
                <c:pt idx="144">
                  <c:v>42178.0</c:v>
                </c:pt>
                <c:pt idx="145">
                  <c:v>42179.0</c:v>
                </c:pt>
                <c:pt idx="146">
                  <c:v>42180.0</c:v>
                </c:pt>
                <c:pt idx="147">
                  <c:v>42181.0</c:v>
                </c:pt>
                <c:pt idx="148">
                  <c:v>42185.0</c:v>
                </c:pt>
                <c:pt idx="149">
                  <c:v>42186.0</c:v>
                </c:pt>
                <c:pt idx="150">
                  <c:v>42187.0</c:v>
                </c:pt>
                <c:pt idx="151">
                  <c:v>42188.0</c:v>
                </c:pt>
                <c:pt idx="152">
                  <c:v>42191.0</c:v>
                </c:pt>
                <c:pt idx="153">
                  <c:v>42192.0</c:v>
                </c:pt>
                <c:pt idx="154">
                  <c:v>42193.0</c:v>
                </c:pt>
                <c:pt idx="155">
                  <c:v>42194.0</c:v>
                </c:pt>
                <c:pt idx="156">
                  <c:v>42195.0</c:v>
                </c:pt>
                <c:pt idx="157">
                  <c:v>42198.0</c:v>
                </c:pt>
                <c:pt idx="158">
                  <c:v>42199.0</c:v>
                </c:pt>
                <c:pt idx="159">
                  <c:v>42200.0</c:v>
                </c:pt>
                <c:pt idx="160">
                  <c:v>42201.0</c:v>
                </c:pt>
                <c:pt idx="161">
                  <c:v>42202.0</c:v>
                </c:pt>
                <c:pt idx="162">
                  <c:v>42205.0</c:v>
                </c:pt>
                <c:pt idx="163">
                  <c:v>42206.0</c:v>
                </c:pt>
                <c:pt idx="164">
                  <c:v>42207.0</c:v>
                </c:pt>
                <c:pt idx="165">
                  <c:v>42208.0</c:v>
                </c:pt>
                <c:pt idx="166">
                  <c:v>42209.0</c:v>
                </c:pt>
                <c:pt idx="167">
                  <c:v>42215.0</c:v>
                </c:pt>
                <c:pt idx="168">
                  <c:v>42216.0</c:v>
                </c:pt>
                <c:pt idx="169">
                  <c:v>42219.0</c:v>
                </c:pt>
                <c:pt idx="170">
                  <c:v>42220.0</c:v>
                </c:pt>
                <c:pt idx="171">
                  <c:v>42221.0</c:v>
                </c:pt>
                <c:pt idx="172">
                  <c:v>42222.0</c:v>
                </c:pt>
                <c:pt idx="173">
                  <c:v>42223.0</c:v>
                </c:pt>
                <c:pt idx="174">
                  <c:v>42226.0</c:v>
                </c:pt>
                <c:pt idx="175">
                  <c:v>42227.0</c:v>
                </c:pt>
                <c:pt idx="176">
                  <c:v>42228.0</c:v>
                </c:pt>
                <c:pt idx="177">
                  <c:v>42229.0</c:v>
                </c:pt>
                <c:pt idx="178">
                  <c:v>42230.0</c:v>
                </c:pt>
                <c:pt idx="179">
                  <c:v>42233.0</c:v>
                </c:pt>
                <c:pt idx="180">
                  <c:v>42234.0</c:v>
                </c:pt>
                <c:pt idx="181">
                  <c:v>42235.0</c:v>
                </c:pt>
                <c:pt idx="182">
                  <c:v>42236.0</c:v>
                </c:pt>
                <c:pt idx="183">
                  <c:v>42237.0</c:v>
                </c:pt>
                <c:pt idx="184">
                  <c:v>42240.0</c:v>
                </c:pt>
                <c:pt idx="185">
                  <c:v>42241.0</c:v>
                </c:pt>
                <c:pt idx="186">
                  <c:v>42242.0</c:v>
                </c:pt>
                <c:pt idx="187">
                  <c:v>42243.0</c:v>
                </c:pt>
                <c:pt idx="188">
                  <c:v>42244.0</c:v>
                </c:pt>
                <c:pt idx="189">
                  <c:v>42247.0</c:v>
                </c:pt>
                <c:pt idx="190">
                  <c:v>42248.0</c:v>
                </c:pt>
                <c:pt idx="191">
                  <c:v>42249.0</c:v>
                </c:pt>
                <c:pt idx="192">
                  <c:v>42250.0</c:v>
                </c:pt>
                <c:pt idx="193">
                  <c:v>42251.0</c:v>
                </c:pt>
                <c:pt idx="194">
                  <c:v>42254.0</c:v>
                </c:pt>
                <c:pt idx="195">
                  <c:v>42255.0</c:v>
                </c:pt>
                <c:pt idx="196">
                  <c:v>42256.0</c:v>
                </c:pt>
                <c:pt idx="197">
                  <c:v>42257.0</c:v>
                </c:pt>
                <c:pt idx="198">
                  <c:v>42258.0</c:v>
                </c:pt>
                <c:pt idx="199">
                  <c:v>42261.0</c:v>
                </c:pt>
                <c:pt idx="200">
                  <c:v>42262.0</c:v>
                </c:pt>
                <c:pt idx="201">
                  <c:v>42263.0</c:v>
                </c:pt>
                <c:pt idx="202">
                  <c:v>42264.0</c:v>
                </c:pt>
                <c:pt idx="203">
                  <c:v>42265.0</c:v>
                </c:pt>
                <c:pt idx="204">
                  <c:v>42268.0</c:v>
                </c:pt>
                <c:pt idx="205">
                  <c:v>42269.0</c:v>
                </c:pt>
                <c:pt idx="206">
                  <c:v>42270.0</c:v>
                </c:pt>
                <c:pt idx="207">
                  <c:v>42271.0</c:v>
                </c:pt>
                <c:pt idx="208">
                  <c:v>42272.0</c:v>
                </c:pt>
                <c:pt idx="209">
                  <c:v>42275.0</c:v>
                </c:pt>
                <c:pt idx="210">
                  <c:v>42276.0</c:v>
                </c:pt>
                <c:pt idx="211">
                  <c:v>42277.0</c:v>
                </c:pt>
                <c:pt idx="212">
                  <c:v>42278.0</c:v>
                </c:pt>
                <c:pt idx="213">
                  <c:v>42279.0</c:v>
                </c:pt>
                <c:pt idx="214">
                  <c:v>42282.0</c:v>
                </c:pt>
                <c:pt idx="215">
                  <c:v>42283.0</c:v>
                </c:pt>
                <c:pt idx="216">
                  <c:v>42284.0</c:v>
                </c:pt>
                <c:pt idx="217">
                  <c:v>42289.0</c:v>
                </c:pt>
                <c:pt idx="218">
                  <c:v>42290.0</c:v>
                </c:pt>
                <c:pt idx="219">
                  <c:v>42291.0</c:v>
                </c:pt>
                <c:pt idx="220">
                  <c:v>42292.0</c:v>
                </c:pt>
                <c:pt idx="221">
                  <c:v>42293.0</c:v>
                </c:pt>
                <c:pt idx="222">
                  <c:v>42296.0</c:v>
                </c:pt>
                <c:pt idx="223">
                  <c:v>42297.0</c:v>
                </c:pt>
                <c:pt idx="224">
                  <c:v>42298.0</c:v>
                </c:pt>
                <c:pt idx="225">
                  <c:v>42299.0</c:v>
                </c:pt>
                <c:pt idx="226">
                  <c:v>42300.0</c:v>
                </c:pt>
                <c:pt idx="227">
                  <c:v>42303.0</c:v>
                </c:pt>
                <c:pt idx="228">
                  <c:v>42304.0</c:v>
                </c:pt>
                <c:pt idx="229">
                  <c:v>42305.0</c:v>
                </c:pt>
                <c:pt idx="230">
                  <c:v>42306.0</c:v>
                </c:pt>
                <c:pt idx="231">
                  <c:v>42307.0</c:v>
                </c:pt>
                <c:pt idx="232">
                  <c:v>42310.0</c:v>
                </c:pt>
                <c:pt idx="233">
                  <c:v>42311.0</c:v>
                </c:pt>
                <c:pt idx="234">
                  <c:v>42312.0</c:v>
                </c:pt>
                <c:pt idx="235">
                  <c:v>42313.0</c:v>
                </c:pt>
                <c:pt idx="236">
                  <c:v>42314.0</c:v>
                </c:pt>
                <c:pt idx="237">
                  <c:v>42317.0</c:v>
                </c:pt>
                <c:pt idx="238">
                  <c:v>42318.0</c:v>
                </c:pt>
                <c:pt idx="239">
                  <c:v>42319.0</c:v>
                </c:pt>
                <c:pt idx="240">
                  <c:v>42320.0</c:v>
                </c:pt>
                <c:pt idx="241">
                  <c:v>42321.0</c:v>
                </c:pt>
                <c:pt idx="242">
                  <c:v>42324.0</c:v>
                </c:pt>
                <c:pt idx="243">
                  <c:v>42325.0</c:v>
                </c:pt>
                <c:pt idx="244">
                  <c:v>42326.0</c:v>
                </c:pt>
                <c:pt idx="245">
                  <c:v>42327.0</c:v>
                </c:pt>
                <c:pt idx="246">
                  <c:v>42328.0</c:v>
                </c:pt>
                <c:pt idx="247">
                  <c:v>42331.0</c:v>
                </c:pt>
                <c:pt idx="248">
                  <c:v>42332.0</c:v>
                </c:pt>
                <c:pt idx="249">
                  <c:v>42333.0</c:v>
                </c:pt>
                <c:pt idx="250">
                  <c:v>42334.0</c:v>
                </c:pt>
                <c:pt idx="251">
                  <c:v>42335.0</c:v>
                </c:pt>
                <c:pt idx="252">
                  <c:v>42338.0</c:v>
                </c:pt>
                <c:pt idx="253">
                  <c:v>42339.0</c:v>
                </c:pt>
                <c:pt idx="254">
                  <c:v>42340.0</c:v>
                </c:pt>
                <c:pt idx="255">
                  <c:v>42341.0</c:v>
                </c:pt>
                <c:pt idx="256">
                  <c:v>42342.0</c:v>
                </c:pt>
                <c:pt idx="257">
                  <c:v>42345.0</c:v>
                </c:pt>
                <c:pt idx="258">
                  <c:v>42347.0</c:v>
                </c:pt>
                <c:pt idx="259">
                  <c:v>42348.0</c:v>
                </c:pt>
                <c:pt idx="260">
                  <c:v>42349.0</c:v>
                </c:pt>
                <c:pt idx="261">
                  <c:v>42352.0</c:v>
                </c:pt>
                <c:pt idx="262">
                  <c:v>42353.0</c:v>
                </c:pt>
                <c:pt idx="263">
                  <c:v>42354.0</c:v>
                </c:pt>
                <c:pt idx="264">
                  <c:v>42355.0</c:v>
                </c:pt>
                <c:pt idx="265">
                  <c:v>42356.0</c:v>
                </c:pt>
                <c:pt idx="266">
                  <c:v>42359.0</c:v>
                </c:pt>
                <c:pt idx="267">
                  <c:v>42360.0</c:v>
                </c:pt>
                <c:pt idx="268">
                  <c:v>42361.0</c:v>
                </c:pt>
                <c:pt idx="269">
                  <c:v>42362.0</c:v>
                </c:pt>
                <c:pt idx="270">
                  <c:v>42366.0</c:v>
                </c:pt>
                <c:pt idx="271">
                  <c:v>42367.0</c:v>
                </c:pt>
                <c:pt idx="272">
                  <c:v>42368.0</c:v>
                </c:pt>
                <c:pt idx="273">
                  <c:v>42369.0</c:v>
                </c:pt>
              </c:numCache>
            </c:numRef>
          </c:cat>
          <c:val>
            <c:numRef>
              <c:f>'Cotización y Vol Negociado'!$C$4:$C$277</c:f>
              <c:numCache>
                <c:formatCode>_(* #,##0_);_(* \(#,##0\);_(* "-"??_);_(@_)</c:formatCode>
                <c:ptCount val="274"/>
                <c:pt idx="0">
                  <c:v>17844.0</c:v>
                </c:pt>
                <c:pt idx="1">
                  <c:v>98700.0</c:v>
                </c:pt>
                <c:pt idx="2">
                  <c:v>99555.0</c:v>
                </c:pt>
                <c:pt idx="3">
                  <c:v>72222.0</c:v>
                </c:pt>
                <c:pt idx="4">
                  <c:v>62980.0</c:v>
                </c:pt>
                <c:pt idx="5">
                  <c:v>0.0</c:v>
                </c:pt>
                <c:pt idx="6">
                  <c:v>131059.0</c:v>
                </c:pt>
                <c:pt idx="7">
                  <c:v>101019.0</c:v>
                </c:pt>
                <c:pt idx="8">
                  <c:v>872678.0</c:v>
                </c:pt>
                <c:pt idx="9">
                  <c:v>188913.0</c:v>
                </c:pt>
                <c:pt idx="10">
                  <c:v>488736.0</c:v>
                </c:pt>
                <c:pt idx="11">
                  <c:v>290807.0</c:v>
                </c:pt>
                <c:pt idx="12">
                  <c:v>416192.0</c:v>
                </c:pt>
                <c:pt idx="13">
                  <c:v>212881.0</c:v>
                </c:pt>
                <c:pt idx="14">
                  <c:v>180488.0</c:v>
                </c:pt>
                <c:pt idx="15">
                  <c:v>54800.0</c:v>
                </c:pt>
                <c:pt idx="16">
                  <c:v>6584.0</c:v>
                </c:pt>
                <c:pt idx="17">
                  <c:v>0.0</c:v>
                </c:pt>
                <c:pt idx="18">
                  <c:v>5.076977E6</c:v>
                </c:pt>
                <c:pt idx="19">
                  <c:v>86647.0</c:v>
                </c:pt>
                <c:pt idx="20">
                  <c:v>172686.0</c:v>
                </c:pt>
                <c:pt idx="21">
                  <c:v>46038.0</c:v>
                </c:pt>
                <c:pt idx="22">
                  <c:v>0.0</c:v>
                </c:pt>
                <c:pt idx="23">
                  <c:v>0.0</c:v>
                </c:pt>
                <c:pt idx="24">
                  <c:v>33660.0</c:v>
                </c:pt>
                <c:pt idx="25">
                  <c:v>124509.0</c:v>
                </c:pt>
                <c:pt idx="26">
                  <c:v>133244.0</c:v>
                </c:pt>
                <c:pt idx="27">
                  <c:v>3350.0</c:v>
                </c:pt>
                <c:pt idx="28">
                  <c:v>11510.0</c:v>
                </c:pt>
                <c:pt idx="29">
                  <c:v>32902.0</c:v>
                </c:pt>
                <c:pt idx="30">
                  <c:v>142787.0</c:v>
                </c:pt>
                <c:pt idx="31">
                  <c:v>203883.0</c:v>
                </c:pt>
                <c:pt idx="32">
                  <c:v>341931.0</c:v>
                </c:pt>
                <c:pt idx="33">
                  <c:v>527903.0</c:v>
                </c:pt>
                <c:pt idx="34">
                  <c:v>60009.0</c:v>
                </c:pt>
                <c:pt idx="35">
                  <c:v>409587.0</c:v>
                </c:pt>
                <c:pt idx="36">
                  <c:v>533646.0</c:v>
                </c:pt>
                <c:pt idx="37">
                  <c:v>742740.0</c:v>
                </c:pt>
                <c:pt idx="38">
                  <c:v>58492.0</c:v>
                </c:pt>
                <c:pt idx="39">
                  <c:v>109327.0</c:v>
                </c:pt>
                <c:pt idx="40">
                  <c:v>48524.0</c:v>
                </c:pt>
                <c:pt idx="41">
                  <c:v>619500.0</c:v>
                </c:pt>
                <c:pt idx="42">
                  <c:v>722285.0</c:v>
                </c:pt>
                <c:pt idx="43">
                  <c:v>206412.0</c:v>
                </c:pt>
                <c:pt idx="44">
                  <c:v>775708.0</c:v>
                </c:pt>
                <c:pt idx="45">
                  <c:v>875498.0</c:v>
                </c:pt>
                <c:pt idx="46">
                  <c:v>255806.0</c:v>
                </c:pt>
                <c:pt idx="47">
                  <c:v>74282.0</c:v>
                </c:pt>
                <c:pt idx="48">
                  <c:v>602390.0</c:v>
                </c:pt>
                <c:pt idx="49">
                  <c:v>47582.0</c:v>
                </c:pt>
                <c:pt idx="50">
                  <c:v>27770.0</c:v>
                </c:pt>
                <c:pt idx="51">
                  <c:v>632410.0</c:v>
                </c:pt>
                <c:pt idx="52">
                  <c:v>314086.0</c:v>
                </c:pt>
                <c:pt idx="53">
                  <c:v>533342.0</c:v>
                </c:pt>
                <c:pt idx="54">
                  <c:v>98117.0</c:v>
                </c:pt>
                <c:pt idx="55">
                  <c:v>370647.0</c:v>
                </c:pt>
                <c:pt idx="56">
                  <c:v>67679.0</c:v>
                </c:pt>
                <c:pt idx="57">
                  <c:v>36772.0</c:v>
                </c:pt>
                <c:pt idx="58">
                  <c:v>99628.0</c:v>
                </c:pt>
                <c:pt idx="59">
                  <c:v>191996.0</c:v>
                </c:pt>
                <c:pt idx="60">
                  <c:v>769571.0</c:v>
                </c:pt>
                <c:pt idx="61">
                  <c:v>100244.0</c:v>
                </c:pt>
                <c:pt idx="62">
                  <c:v>195923.0</c:v>
                </c:pt>
                <c:pt idx="63">
                  <c:v>95832.0</c:v>
                </c:pt>
                <c:pt idx="64">
                  <c:v>55722.0</c:v>
                </c:pt>
                <c:pt idx="65">
                  <c:v>1.17652E6</c:v>
                </c:pt>
                <c:pt idx="66">
                  <c:v>226414.0</c:v>
                </c:pt>
                <c:pt idx="67">
                  <c:v>255832.0</c:v>
                </c:pt>
                <c:pt idx="68">
                  <c:v>147686.0</c:v>
                </c:pt>
                <c:pt idx="69">
                  <c:v>84090.0</c:v>
                </c:pt>
                <c:pt idx="70">
                  <c:v>1.409148E6</c:v>
                </c:pt>
                <c:pt idx="71">
                  <c:v>166851.0</c:v>
                </c:pt>
                <c:pt idx="72">
                  <c:v>40193.0</c:v>
                </c:pt>
                <c:pt idx="73">
                  <c:v>98175.0</c:v>
                </c:pt>
                <c:pt idx="74">
                  <c:v>99092.0</c:v>
                </c:pt>
                <c:pt idx="75">
                  <c:v>132542.0</c:v>
                </c:pt>
                <c:pt idx="76">
                  <c:v>25806.0</c:v>
                </c:pt>
                <c:pt idx="77">
                  <c:v>53000.0</c:v>
                </c:pt>
                <c:pt idx="78">
                  <c:v>79982.0</c:v>
                </c:pt>
                <c:pt idx="79">
                  <c:v>25999.0</c:v>
                </c:pt>
                <c:pt idx="80">
                  <c:v>55900.0</c:v>
                </c:pt>
                <c:pt idx="81">
                  <c:v>88850.0</c:v>
                </c:pt>
                <c:pt idx="82">
                  <c:v>7130.0</c:v>
                </c:pt>
                <c:pt idx="83">
                  <c:v>280895.0</c:v>
                </c:pt>
                <c:pt idx="84">
                  <c:v>139499.0</c:v>
                </c:pt>
                <c:pt idx="85">
                  <c:v>133003.0</c:v>
                </c:pt>
                <c:pt idx="86">
                  <c:v>326225.0</c:v>
                </c:pt>
                <c:pt idx="87">
                  <c:v>0.0</c:v>
                </c:pt>
                <c:pt idx="88">
                  <c:v>0.0</c:v>
                </c:pt>
                <c:pt idx="89">
                  <c:v>55692.0</c:v>
                </c:pt>
                <c:pt idx="90">
                  <c:v>78881.0</c:v>
                </c:pt>
                <c:pt idx="91">
                  <c:v>288994.0</c:v>
                </c:pt>
                <c:pt idx="92">
                  <c:v>285421.0</c:v>
                </c:pt>
                <c:pt idx="93">
                  <c:v>23534.0</c:v>
                </c:pt>
                <c:pt idx="94">
                  <c:v>44328.0</c:v>
                </c:pt>
                <c:pt idx="95">
                  <c:v>179564.0</c:v>
                </c:pt>
                <c:pt idx="96">
                  <c:v>313142.0</c:v>
                </c:pt>
                <c:pt idx="97">
                  <c:v>22357.0</c:v>
                </c:pt>
                <c:pt idx="98">
                  <c:v>36577.0</c:v>
                </c:pt>
                <c:pt idx="99">
                  <c:v>4500.0</c:v>
                </c:pt>
                <c:pt idx="100">
                  <c:v>48555.0</c:v>
                </c:pt>
                <c:pt idx="101">
                  <c:v>15873.0</c:v>
                </c:pt>
                <c:pt idx="102">
                  <c:v>18747.0</c:v>
                </c:pt>
                <c:pt idx="103">
                  <c:v>183210.0</c:v>
                </c:pt>
                <c:pt idx="104">
                  <c:v>3200.0</c:v>
                </c:pt>
                <c:pt idx="105">
                  <c:v>76247.0</c:v>
                </c:pt>
                <c:pt idx="106">
                  <c:v>189880.0</c:v>
                </c:pt>
                <c:pt idx="107">
                  <c:v>148290.0</c:v>
                </c:pt>
                <c:pt idx="108">
                  <c:v>16804.0</c:v>
                </c:pt>
                <c:pt idx="109">
                  <c:v>78059.0</c:v>
                </c:pt>
                <c:pt idx="110">
                  <c:v>375075.0</c:v>
                </c:pt>
                <c:pt idx="111">
                  <c:v>98680.0</c:v>
                </c:pt>
                <c:pt idx="112">
                  <c:v>68139.0</c:v>
                </c:pt>
                <c:pt idx="113">
                  <c:v>170390.0</c:v>
                </c:pt>
                <c:pt idx="114">
                  <c:v>18143.0</c:v>
                </c:pt>
                <c:pt idx="115">
                  <c:v>62595.0</c:v>
                </c:pt>
                <c:pt idx="116">
                  <c:v>141921.0</c:v>
                </c:pt>
                <c:pt idx="117">
                  <c:v>101397.0</c:v>
                </c:pt>
                <c:pt idx="118">
                  <c:v>55730.0</c:v>
                </c:pt>
                <c:pt idx="119">
                  <c:v>28351.0</c:v>
                </c:pt>
                <c:pt idx="120">
                  <c:v>64180.0</c:v>
                </c:pt>
                <c:pt idx="121">
                  <c:v>153077.0</c:v>
                </c:pt>
                <c:pt idx="122">
                  <c:v>21411.0</c:v>
                </c:pt>
                <c:pt idx="123">
                  <c:v>22907.0</c:v>
                </c:pt>
                <c:pt idx="124">
                  <c:v>264703.0</c:v>
                </c:pt>
                <c:pt idx="125">
                  <c:v>158239.0</c:v>
                </c:pt>
                <c:pt idx="126">
                  <c:v>31964.0</c:v>
                </c:pt>
                <c:pt idx="127">
                  <c:v>214073.0</c:v>
                </c:pt>
                <c:pt idx="128">
                  <c:v>267618.0</c:v>
                </c:pt>
                <c:pt idx="129">
                  <c:v>62371.0</c:v>
                </c:pt>
                <c:pt idx="130">
                  <c:v>116812.0</c:v>
                </c:pt>
                <c:pt idx="131">
                  <c:v>32939.0</c:v>
                </c:pt>
                <c:pt idx="132">
                  <c:v>51450.0</c:v>
                </c:pt>
                <c:pt idx="133">
                  <c:v>43000.0</c:v>
                </c:pt>
                <c:pt idx="134">
                  <c:v>13394.0</c:v>
                </c:pt>
                <c:pt idx="135">
                  <c:v>20262.0</c:v>
                </c:pt>
                <c:pt idx="136">
                  <c:v>8898.0</c:v>
                </c:pt>
                <c:pt idx="137">
                  <c:v>18665.0</c:v>
                </c:pt>
                <c:pt idx="138">
                  <c:v>38300.0</c:v>
                </c:pt>
                <c:pt idx="139">
                  <c:v>51323.0</c:v>
                </c:pt>
                <c:pt idx="140">
                  <c:v>426854.0</c:v>
                </c:pt>
                <c:pt idx="141">
                  <c:v>30109.0</c:v>
                </c:pt>
                <c:pt idx="142">
                  <c:v>26547.0</c:v>
                </c:pt>
                <c:pt idx="143">
                  <c:v>30070.0</c:v>
                </c:pt>
                <c:pt idx="144">
                  <c:v>40213.0</c:v>
                </c:pt>
                <c:pt idx="145">
                  <c:v>24834.0</c:v>
                </c:pt>
                <c:pt idx="146">
                  <c:v>35612.0</c:v>
                </c:pt>
                <c:pt idx="147">
                  <c:v>77256.0</c:v>
                </c:pt>
                <c:pt idx="148">
                  <c:v>199.0</c:v>
                </c:pt>
                <c:pt idx="149">
                  <c:v>139220.0</c:v>
                </c:pt>
                <c:pt idx="150">
                  <c:v>34289.0</c:v>
                </c:pt>
                <c:pt idx="151">
                  <c:v>450581.0</c:v>
                </c:pt>
                <c:pt idx="152">
                  <c:v>314257.0</c:v>
                </c:pt>
                <c:pt idx="153">
                  <c:v>3472.0</c:v>
                </c:pt>
                <c:pt idx="154">
                  <c:v>23863.0</c:v>
                </c:pt>
                <c:pt idx="155">
                  <c:v>131408.0</c:v>
                </c:pt>
                <c:pt idx="156">
                  <c:v>10397.0</c:v>
                </c:pt>
                <c:pt idx="157">
                  <c:v>7518.0</c:v>
                </c:pt>
                <c:pt idx="158">
                  <c:v>34801.0</c:v>
                </c:pt>
                <c:pt idx="159">
                  <c:v>48203.0</c:v>
                </c:pt>
                <c:pt idx="160">
                  <c:v>2700.0</c:v>
                </c:pt>
                <c:pt idx="161">
                  <c:v>167528.0</c:v>
                </c:pt>
                <c:pt idx="162">
                  <c:v>37272.0</c:v>
                </c:pt>
                <c:pt idx="163">
                  <c:v>145818.0</c:v>
                </c:pt>
                <c:pt idx="164">
                  <c:v>83227.0</c:v>
                </c:pt>
                <c:pt idx="165">
                  <c:v>47838.0</c:v>
                </c:pt>
                <c:pt idx="166">
                  <c:v>69887.0</c:v>
                </c:pt>
                <c:pt idx="167">
                  <c:v>17926.0</c:v>
                </c:pt>
                <c:pt idx="168">
                  <c:v>326291.0</c:v>
                </c:pt>
                <c:pt idx="169">
                  <c:v>88325.0</c:v>
                </c:pt>
                <c:pt idx="170">
                  <c:v>0.0</c:v>
                </c:pt>
                <c:pt idx="171">
                  <c:v>5040.0</c:v>
                </c:pt>
                <c:pt idx="172">
                  <c:v>56923.0</c:v>
                </c:pt>
                <c:pt idx="173">
                  <c:v>219858.0</c:v>
                </c:pt>
                <c:pt idx="174">
                  <c:v>443111.0</c:v>
                </c:pt>
                <c:pt idx="175">
                  <c:v>6188.0</c:v>
                </c:pt>
                <c:pt idx="176">
                  <c:v>90364.0</c:v>
                </c:pt>
                <c:pt idx="177">
                  <c:v>143256.0</c:v>
                </c:pt>
                <c:pt idx="178">
                  <c:v>401684.0</c:v>
                </c:pt>
                <c:pt idx="179">
                  <c:v>833440.0</c:v>
                </c:pt>
                <c:pt idx="180">
                  <c:v>267306.0</c:v>
                </c:pt>
                <c:pt idx="181">
                  <c:v>485273.0</c:v>
                </c:pt>
                <c:pt idx="182">
                  <c:v>103469.0</c:v>
                </c:pt>
                <c:pt idx="183">
                  <c:v>8.590211E6</c:v>
                </c:pt>
                <c:pt idx="184">
                  <c:v>484744.0</c:v>
                </c:pt>
                <c:pt idx="185">
                  <c:v>214745.0</c:v>
                </c:pt>
                <c:pt idx="186">
                  <c:v>32354.0</c:v>
                </c:pt>
                <c:pt idx="187">
                  <c:v>54292.0</c:v>
                </c:pt>
                <c:pt idx="188">
                  <c:v>13616.0</c:v>
                </c:pt>
                <c:pt idx="189">
                  <c:v>106593.0</c:v>
                </c:pt>
                <c:pt idx="190">
                  <c:v>34368.0</c:v>
                </c:pt>
                <c:pt idx="191">
                  <c:v>73528.0</c:v>
                </c:pt>
                <c:pt idx="192">
                  <c:v>36455.0</c:v>
                </c:pt>
                <c:pt idx="193">
                  <c:v>170055.0</c:v>
                </c:pt>
                <c:pt idx="194">
                  <c:v>2500.0</c:v>
                </c:pt>
                <c:pt idx="195">
                  <c:v>3558.0</c:v>
                </c:pt>
                <c:pt idx="196">
                  <c:v>4712.0</c:v>
                </c:pt>
                <c:pt idx="197">
                  <c:v>0.0</c:v>
                </c:pt>
                <c:pt idx="198">
                  <c:v>0.0</c:v>
                </c:pt>
                <c:pt idx="199">
                  <c:v>43579.0</c:v>
                </c:pt>
                <c:pt idx="200">
                  <c:v>115907.0</c:v>
                </c:pt>
                <c:pt idx="201">
                  <c:v>21044.0</c:v>
                </c:pt>
                <c:pt idx="202">
                  <c:v>115847.0</c:v>
                </c:pt>
                <c:pt idx="203">
                  <c:v>43577.0</c:v>
                </c:pt>
                <c:pt idx="204">
                  <c:v>20811.0</c:v>
                </c:pt>
                <c:pt idx="205">
                  <c:v>99938.0</c:v>
                </c:pt>
                <c:pt idx="206">
                  <c:v>27865.0</c:v>
                </c:pt>
                <c:pt idx="207">
                  <c:v>2700.0</c:v>
                </c:pt>
                <c:pt idx="208">
                  <c:v>700000.0</c:v>
                </c:pt>
                <c:pt idx="209">
                  <c:v>55863.0</c:v>
                </c:pt>
                <c:pt idx="210">
                  <c:v>234776.0</c:v>
                </c:pt>
                <c:pt idx="211">
                  <c:v>87806.0</c:v>
                </c:pt>
                <c:pt idx="212">
                  <c:v>97569.0</c:v>
                </c:pt>
                <c:pt idx="213">
                  <c:v>20000.0</c:v>
                </c:pt>
                <c:pt idx="214">
                  <c:v>4650.0</c:v>
                </c:pt>
                <c:pt idx="215">
                  <c:v>22827.0</c:v>
                </c:pt>
                <c:pt idx="216">
                  <c:v>1.976399E6</c:v>
                </c:pt>
                <c:pt idx="217">
                  <c:v>16480.0</c:v>
                </c:pt>
                <c:pt idx="218">
                  <c:v>44930.0</c:v>
                </c:pt>
                <c:pt idx="219">
                  <c:v>65867.0</c:v>
                </c:pt>
                <c:pt idx="220">
                  <c:v>6000.0</c:v>
                </c:pt>
                <c:pt idx="221">
                  <c:v>99494.0</c:v>
                </c:pt>
                <c:pt idx="222">
                  <c:v>11022.0</c:v>
                </c:pt>
                <c:pt idx="223">
                  <c:v>70937.0</c:v>
                </c:pt>
                <c:pt idx="224">
                  <c:v>1.065808E6</c:v>
                </c:pt>
                <c:pt idx="225">
                  <c:v>14165.0</c:v>
                </c:pt>
                <c:pt idx="226">
                  <c:v>110907.0</c:v>
                </c:pt>
                <c:pt idx="227">
                  <c:v>1.164901E6</c:v>
                </c:pt>
                <c:pt idx="228">
                  <c:v>658244.0</c:v>
                </c:pt>
                <c:pt idx="229">
                  <c:v>50000.0</c:v>
                </c:pt>
                <c:pt idx="230">
                  <c:v>282451.0</c:v>
                </c:pt>
                <c:pt idx="231">
                  <c:v>6965.0</c:v>
                </c:pt>
                <c:pt idx="232">
                  <c:v>1.398069E6</c:v>
                </c:pt>
                <c:pt idx="233">
                  <c:v>1.691792E6</c:v>
                </c:pt>
                <c:pt idx="234">
                  <c:v>9358.0</c:v>
                </c:pt>
                <c:pt idx="235">
                  <c:v>33679.0</c:v>
                </c:pt>
                <c:pt idx="236">
                  <c:v>58887.0</c:v>
                </c:pt>
                <c:pt idx="237">
                  <c:v>33352.0</c:v>
                </c:pt>
                <c:pt idx="238">
                  <c:v>47523.0</c:v>
                </c:pt>
                <c:pt idx="239">
                  <c:v>75855.0</c:v>
                </c:pt>
                <c:pt idx="240">
                  <c:v>7160.0</c:v>
                </c:pt>
                <c:pt idx="241">
                  <c:v>364260.0</c:v>
                </c:pt>
                <c:pt idx="242">
                  <c:v>49742.0</c:v>
                </c:pt>
                <c:pt idx="243">
                  <c:v>81000.0</c:v>
                </c:pt>
                <c:pt idx="244">
                  <c:v>30000.0</c:v>
                </c:pt>
                <c:pt idx="245">
                  <c:v>455686.0</c:v>
                </c:pt>
                <c:pt idx="246">
                  <c:v>17256.0</c:v>
                </c:pt>
                <c:pt idx="247">
                  <c:v>72822.0</c:v>
                </c:pt>
                <c:pt idx="248">
                  <c:v>8318.0</c:v>
                </c:pt>
                <c:pt idx="249">
                  <c:v>40000.0</c:v>
                </c:pt>
                <c:pt idx="250">
                  <c:v>32807.0</c:v>
                </c:pt>
                <c:pt idx="251">
                  <c:v>32667.0</c:v>
                </c:pt>
                <c:pt idx="252">
                  <c:v>416435.0</c:v>
                </c:pt>
                <c:pt idx="253">
                  <c:v>331079.0</c:v>
                </c:pt>
                <c:pt idx="254">
                  <c:v>242742.0</c:v>
                </c:pt>
                <c:pt idx="255">
                  <c:v>200573.0</c:v>
                </c:pt>
                <c:pt idx="256">
                  <c:v>11708.0</c:v>
                </c:pt>
                <c:pt idx="257">
                  <c:v>5715.0</c:v>
                </c:pt>
                <c:pt idx="258">
                  <c:v>20000.0</c:v>
                </c:pt>
                <c:pt idx="259">
                  <c:v>14189.0</c:v>
                </c:pt>
                <c:pt idx="260">
                  <c:v>29332.0</c:v>
                </c:pt>
                <c:pt idx="261">
                  <c:v>62316.0</c:v>
                </c:pt>
                <c:pt idx="262">
                  <c:v>3000.0</c:v>
                </c:pt>
                <c:pt idx="263">
                  <c:v>403583.0</c:v>
                </c:pt>
                <c:pt idx="264">
                  <c:v>45099.0</c:v>
                </c:pt>
                <c:pt idx="265">
                  <c:v>39139.0</c:v>
                </c:pt>
                <c:pt idx="266">
                  <c:v>36210.0</c:v>
                </c:pt>
                <c:pt idx="267">
                  <c:v>0.0</c:v>
                </c:pt>
                <c:pt idx="268">
                  <c:v>271619.0</c:v>
                </c:pt>
                <c:pt idx="269">
                  <c:v>7479.0</c:v>
                </c:pt>
                <c:pt idx="270">
                  <c:v>39038.0</c:v>
                </c:pt>
                <c:pt idx="271">
                  <c:v>47659.0</c:v>
                </c:pt>
                <c:pt idx="272">
                  <c:v>1590.0</c:v>
                </c:pt>
                <c:pt idx="27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0"/>
        <c:axId val="2118291944"/>
        <c:axId val="2118469256"/>
      </c:barChart>
      <c:lineChart>
        <c:grouping val="standard"/>
        <c:varyColors val="0"/>
        <c:ser>
          <c:idx val="0"/>
          <c:order val="0"/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'Cotización y Vol Negociado'!$A$4:$A$277</c:f>
              <c:numCache>
                <c:formatCode>d\-mmm\-yy</c:formatCode>
                <c:ptCount val="274"/>
                <c:pt idx="0">
                  <c:v>41974.0</c:v>
                </c:pt>
                <c:pt idx="1">
                  <c:v>41975.0</c:v>
                </c:pt>
                <c:pt idx="2">
                  <c:v>41976.0</c:v>
                </c:pt>
                <c:pt idx="3">
                  <c:v>41977.0</c:v>
                </c:pt>
                <c:pt idx="4">
                  <c:v>41978.0</c:v>
                </c:pt>
                <c:pt idx="5">
                  <c:v>41982.0</c:v>
                </c:pt>
                <c:pt idx="6">
                  <c:v>41983.0</c:v>
                </c:pt>
                <c:pt idx="7">
                  <c:v>41984.0</c:v>
                </c:pt>
                <c:pt idx="8">
                  <c:v>41985.0</c:v>
                </c:pt>
                <c:pt idx="9">
                  <c:v>41988.0</c:v>
                </c:pt>
                <c:pt idx="10">
                  <c:v>41989.0</c:v>
                </c:pt>
                <c:pt idx="11">
                  <c:v>41990.0</c:v>
                </c:pt>
                <c:pt idx="12">
                  <c:v>41991.0</c:v>
                </c:pt>
                <c:pt idx="13">
                  <c:v>41992.0</c:v>
                </c:pt>
                <c:pt idx="14">
                  <c:v>41995.0</c:v>
                </c:pt>
                <c:pt idx="15">
                  <c:v>41996.0</c:v>
                </c:pt>
                <c:pt idx="16">
                  <c:v>41997.0</c:v>
                </c:pt>
                <c:pt idx="17">
                  <c:v>41998.0</c:v>
                </c:pt>
                <c:pt idx="18">
                  <c:v>41999.0</c:v>
                </c:pt>
                <c:pt idx="19">
                  <c:v>42002.0</c:v>
                </c:pt>
                <c:pt idx="20">
                  <c:v>42003.0</c:v>
                </c:pt>
                <c:pt idx="21">
                  <c:v>42004.0</c:v>
                </c:pt>
                <c:pt idx="22">
                  <c:v>42005.0</c:v>
                </c:pt>
                <c:pt idx="23">
                  <c:v>42006.0</c:v>
                </c:pt>
                <c:pt idx="24">
                  <c:v>42009.0</c:v>
                </c:pt>
                <c:pt idx="25">
                  <c:v>42010.0</c:v>
                </c:pt>
                <c:pt idx="26">
                  <c:v>42011.0</c:v>
                </c:pt>
                <c:pt idx="27">
                  <c:v>42012.0</c:v>
                </c:pt>
                <c:pt idx="28">
                  <c:v>42013.0</c:v>
                </c:pt>
                <c:pt idx="29">
                  <c:v>42016.0</c:v>
                </c:pt>
                <c:pt idx="30">
                  <c:v>42017.0</c:v>
                </c:pt>
                <c:pt idx="31">
                  <c:v>42018.0</c:v>
                </c:pt>
                <c:pt idx="32">
                  <c:v>42019.0</c:v>
                </c:pt>
                <c:pt idx="33">
                  <c:v>42020.0</c:v>
                </c:pt>
                <c:pt idx="34">
                  <c:v>42023.0</c:v>
                </c:pt>
                <c:pt idx="35">
                  <c:v>42024.0</c:v>
                </c:pt>
                <c:pt idx="36">
                  <c:v>42025.0</c:v>
                </c:pt>
                <c:pt idx="37">
                  <c:v>42026.0</c:v>
                </c:pt>
                <c:pt idx="38">
                  <c:v>42027.0</c:v>
                </c:pt>
                <c:pt idx="39">
                  <c:v>42030.0</c:v>
                </c:pt>
                <c:pt idx="40">
                  <c:v>42031.0</c:v>
                </c:pt>
                <c:pt idx="41">
                  <c:v>42032.0</c:v>
                </c:pt>
                <c:pt idx="42">
                  <c:v>42033.0</c:v>
                </c:pt>
                <c:pt idx="43">
                  <c:v>42034.0</c:v>
                </c:pt>
                <c:pt idx="44">
                  <c:v>42037.0</c:v>
                </c:pt>
                <c:pt idx="45">
                  <c:v>42038.0</c:v>
                </c:pt>
                <c:pt idx="46">
                  <c:v>42039.0</c:v>
                </c:pt>
                <c:pt idx="47">
                  <c:v>42040.0</c:v>
                </c:pt>
                <c:pt idx="48">
                  <c:v>42041.0</c:v>
                </c:pt>
                <c:pt idx="49">
                  <c:v>42044.0</c:v>
                </c:pt>
                <c:pt idx="50">
                  <c:v>42045.0</c:v>
                </c:pt>
                <c:pt idx="51">
                  <c:v>42046.0</c:v>
                </c:pt>
                <c:pt idx="52">
                  <c:v>42047.0</c:v>
                </c:pt>
                <c:pt idx="53">
                  <c:v>42048.0</c:v>
                </c:pt>
                <c:pt idx="54">
                  <c:v>42051.0</c:v>
                </c:pt>
                <c:pt idx="55">
                  <c:v>42052.0</c:v>
                </c:pt>
                <c:pt idx="56">
                  <c:v>42053.0</c:v>
                </c:pt>
                <c:pt idx="57">
                  <c:v>42054.0</c:v>
                </c:pt>
                <c:pt idx="58">
                  <c:v>42055.0</c:v>
                </c:pt>
                <c:pt idx="59">
                  <c:v>42058.0</c:v>
                </c:pt>
                <c:pt idx="60">
                  <c:v>42059.0</c:v>
                </c:pt>
                <c:pt idx="61">
                  <c:v>42060.0</c:v>
                </c:pt>
                <c:pt idx="62">
                  <c:v>42061.0</c:v>
                </c:pt>
                <c:pt idx="63">
                  <c:v>42062.0</c:v>
                </c:pt>
                <c:pt idx="64">
                  <c:v>42065.0</c:v>
                </c:pt>
                <c:pt idx="65">
                  <c:v>42066.0</c:v>
                </c:pt>
                <c:pt idx="66">
                  <c:v>42067.0</c:v>
                </c:pt>
                <c:pt idx="67">
                  <c:v>42068.0</c:v>
                </c:pt>
                <c:pt idx="68">
                  <c:v>42069.0</c:v>
                </c:pt>
                <c:pt idx="69">
                  <c:v>42072.0</c:v>
                </c:pt>
                <c:pt idx="70">
                  <c:v>42073.0</c:v>
                </c:pt>
                <c:pt idx="71">
                  <c:v>42074.0</c:v>
                </c:pt>
                <c:pt idx="72">
                  <c:v>42075.0</c:v>
                </c:pt>
                <c:pt idx="73">
                  <c:v>42076.0</c:v>
                </c:pt>
                <c:pt idx="74">
                  <c:v>42079.0</c:v>
                </c:pt>
                <c:pt idx="75">
                  <c:v>42080.0</c:v>
                </c:pt>
                <c:pt idx="76">
                  <c:v>42081.0</c:v>
                </c:pt>
                <c:pt idx="77">
                  <c:v>42082.0</c:v>
                </c:pt>
                <c:pt idx="78">
                  <c:v>42083.0</c:v>
                </c:pt>
                <c:pt idx="79">
                  <c:v>42086.0</c:v>
                </c:pt>
                <c:pt idx="80">
                  <c:v>42087.0</c:v>
                </c:pt>
                <c:pt idx="81">
                  <c:v>42088.0</c:v>
                </c:pt>
                <c:pt idx="82">
                  <c:v>42089.0</c:v>
                </c:pt>
                <c:pt idx="83">
                  <c:v>42090.0</c:v>
                </c:pt>
                <c:pt idx="84">
                  <c:v>42093.0</c:v>
                </c:pt>
                <c:pt idx="85">
                  <c:v>42094.0</c:v>
                </c:pt>
                <c:pt idx="86">
                  <c:v>42095.0</c:v>
                </c:pt>
                <c:pt idx="87">
                  <c:v>42096.0</c:v>
                </c:pt>
                <c:pt idx="88">
                  <c:v>42097.0</c:v>
                </c:pt>
                <c:pt idx="89">
                  <c:v>42100.0</c:v>
                </c:pt>
                <c:pt idx="90">
                  <c:v>42101.0</c:v>
                </c:pt>
                <c:pt idx="91">
                  <c:v>42102.0</c:v>
                </c:pt>
                <c:pt idx="92">
                  <c:v>42103.0</c:v>
                </c:pt>
                <c:pt idx="93">
                  <c:v>42104.0</c:v>
                </c:pt>
                <c:pt idx="94">
                  <c:v>42107.0</c:v>
                </c:pt>
                <c:pt idx="95">
                  <c:v>42108.0</c:v>
                </c:pt>
                <c:pt idx="96">
                  <c:v>42109.0</c:v>
                </c:pt>
                <c:pt idx="97">
                  <c:v>42110.0</c:v>
                </c:pt>
                <c:pt idx="98">
                  <c:v>42111.0</c:v>
                </c:pt>
                <c:pt idx="99">
                  <c:v>42114.0</c:v>
                </c:pt>
                <c:pt idx="100">
                  <c:v>42115.0</c:v>
                </c:pt>
                <c:pt idx="101">
                  <c:v>42116.0</c:v>
                </c:pt>
                <c:pt idx="102">
                  <c:v>42117.0</c:v>
                </c:pt>
                <c:pt idx="103">
                  <c:v>42118.0</c:v>
                </c:pt>
                <c:pt idx="104">
                  <c:v>42121.0</c:v>
                </c:pt>
                <c:pt idx="105">
                  <c:v>42122.0</c:v>
                </c:pt>
                <c:pt idx="106">
                  <c:v>42123.0</c:v>
                </c:pt>
                <c:pt idx="107">
                  <c:v>42124.0</c:v>
                </c:pt>
                <c:pt idx="108">
                  <c:v>42128.0</c:v>
                </c:pt>
                <c:pt idx="109">
                  <c:v>42129.0</c:v>
                </c:pt>
                <c:pt idx="110">
                  <c:v>42130.0</c:v>
                </c:pt>
                <c:pt idx="111">
                  <c:v>42131.0</c:v>
                </c:pt>
                <c:pt idx="112">
                  <c:v>42132.0</c:v>
                </c:pt>
                <c:pt idx="113">
                  <c:v>42135.0</c:v>
                </c:pt>
                <c:pt idx="114">
                  <c:v>42136.0</c:v>
                </c:pt>
                <c:pt idx="115">
                  <c:v>42137.0</c:v>
                </c:pt>
                <c:pt idx="116">
                  <c:v>42138.0</c:v>
                </c:pt>
                <c:pt idx="117">
                  <c:v>42139.0</c:v>
                </c:pt>
                <c:pt idx="118">
                  <c:v>42142.0</c:v>
                </c:pt>
                <c:pt idx="119">
                  <c:v>42143.0</c:v>
                </c:pt>
                <c:pt idx="120">
                  <c:v>42144.0</c:v>
                </c:pt>
                <c:pt idx="121">
                  <c:v>42145.0</c:v>
                </c:pt>
                <c:pt idx="122">
                  <c:v>42146.0</c:v>
                </c:pt>
                <c:pt idx="123">
                  <c:v>42149.0</c:v>
                </c:pt>
                <c:pt idx="124">
                  <c:v>42150.0</c:v>
                </c:pt>
                <c:pt idx="125">
                  <c:v>42151.0</c:v>
                </c:pt>
                <c:pt idx="126">
                  <c:v>42152.0</c:v>
                </c:pt>
                <c:pt idx="127">
                  <c:v>42153.0</c:v>
                </c:pt>
                <c:pt idx="128">
                  <c:v>42156.0</c:v>
                </c:pt>
                <c:pt idx="129">
                  <c:v>42157.0</c:v>
                </c:pt>
                <c:pt idx="130">
                  <c:v>42158.0</c:v>
                </c:pt>
                <c:pt idx="131">
                  <c:v>42159.0</c:v>
                </c:pt>
                <c:pt idx="132">
                  <c:v>42160.0</c:v>
                </c:pt>
                <c:pt idx="133">
                  <c:v>42163.0</c:v>
                </c:pt>
                <c:pt idx="134">
                  <c:v>42164.0</c:v>
                </c:pt>
                <c:pt idx="135">
                  <c:v>42165.0</c:v>
                </c:pt>
                <c:pt idx="136">
                  <c:v>42166.0</c:v>
                </c:pt>
                <c:pt idx="137">
                  <c:v>42167.0</c:v>
                </c:pt>
                <c:pt idx="138">
                  <c:v>42170.0</c:v>
                </c:pt>
                <c:pt idx="139">
                  <c:v>42171.0</c:v>
                </c:pt>
                <c:pt idx="140">
                  <c:v>42172.0</c:v>
                </c:pt>
                <c:pt idx="141">
                  <c:v>42173.0</c:v>
                </c:pt>
                <c:pt idx="142">
                  <c:v>42174.0</c:v>
                </c:pt>
                <c:pt idx="143">
                  <c:v>42177.0</c:v>
                </c:pt>
                <c:pt idx="144">
                  <c:v>42178.0</c:v>
                </c:pt>
                <c:pt idx="145">
                  <c:v>42179.0</c:v>
                </c:pt>
                <c:pt idx="146">
                  <c:v>42180.0</c:v>
                </c:pt>
                <c:pt idx="147">
                  <c:v>42181.0</c:v>
                </c:pt>
                <c:pt idx="148">
                  <c:v>42185.0</c:v>
                </c:pt>
                <c:pt idx="149">
                  <c:v>42186.0</c:v>
                </c:pt>
                <c:pt idx="150">
                  <c:v>42187.0</c:v>
                </c:pt>
                <c:pt idx="151">
                  <c:v>42188.0</c:v>
                </c:pt>
                <c:pt idx="152">
                  <c:v>42191.0</c:v>
                </c:pt>
                <c:pt idx="153">
                  <c:v>42192.0</c:v>
                </c:pt>
                <c:pt idx="154">
                  <c:v>42193.0</c:v>
                </c:pt>
                <c:pt idx="155">
                  <c:v>42194.0</c:v>
                </c:pt>
                <c:pt idx="156">
                  <c:v>42195.0</c:v>
                </c:pt>
                <c:pt idx="157">
                  <c:v>42198.0</c:v>
                </c:pt>
                <c:pt idx="158">
                  <c:v>42199.0</c:v>
                </c:pt>
                <c:pt idx="159">
                  <c:v>42200.0</c:v>
                </c:pt>
                <c:pt idx="160">
                  <c:v>42201.0</c:v>
                </c:pt>
                <c:pt idx="161">
                  <c:v>42202.0</c:v>
                </c:pt>
                <c:pt idx="162">
                  <c:v>42205.0</c:v>
                </c:pt>
                <c:pt idx="163">
                  <c:v>42206.0</c:v>
                </c:pt>
                <c:pt idx="164">
                  <c:v>42207.0</c:v>
                </c:pt>
                <c:pt idx="165">
                  <c:v>42208.0</c:v>
                </c:pt>
                <c:pt idx="166">
                  <c:v>42209.0</c:v>
                </c:pt>
                <c:pt idx="167">
                  <c:v>42215.0</c:v>
                </c:pt>
                <c:pt idx="168">
                  <c:v>42216.0</c:v>
                </c:pt>
                <c:pt idx="169">
                  <c:v>42219.0</c:v>
                </c:pt>
                <c:pt idx="170">
                  <c:v>42220.0</c:v>
                </c:pt>
                <c:pt idx="171">
                  <c:v>42221.0</c:v>
                </c:pt>
                <c:pt idx="172">
                  <c:v>42222.0</c:v>
                </c:pt>
                <c:pt idx="173">
                  <c:v>42223.0</c:v>
                </c:pt>
                <c:pt idx="174">
                  <c:v>42226.0</c:v>
                </c:pt>
                <c:pt idx="175">
                  <c:v>42227.0</c:v>
                </c:pt>
                <c:pt idx="176">
                  <c:v>42228.0</c:v>
                </c:pt>
                <c:pt idx="177">
                  <c:v>42229.0</c:v>
                </c:pt>
                <c:pt idx="178">
                  <c:v>42230.0</c:v>
                </c:pt>
                <c:pt idx="179">
                  <c:v>42233.0</c:v>
                </c:pt>
                <c:pt idx="180">
                  <c:v>42234.0</c:v>
                </c:pt>
                <c:pt idx="181">
                  <c:v>42235.0</c:v>
                </c:pt>
                <c:pt idx="182">
                  <c:v>42236.0</c:v>
                </c:pt>
                <c:pt idx="183">
                  <c:v>42237.0</c:v>
                </c:pt>
                <c:pt idx="184">
                  <c:v>42240.0</c:v>
                </c:pt>
                <c:pt idx="185">
                  <c:v>42241.0</c:v>
                </c:pt>
                <c:pt idx="186">
                  <c:v>42242.0</c:v>
                </c:pt>
                <c:pt idx="187">
                  <c:v>42243.0</c:v>
                </c:pt>
                <c:pt idx="188">
                  <c:v>42244.0</c:v>
                </c:pt>
                <c:pt idx="189">
                  <c:v>42247.0</c:v>
                </c:pt>
                <c:pt idx="190">
                  <c:v>42248.0</c:v>
                </c:pt>
                <c:pt idx="191">
                  <c:v>42249.0</c:v>
                </c:pt>
                <c:pt idx="192">
                  <c:v>42250.0</c:v>
                </c:pt>
                <c:pt idx="193">
                  <c:v>42251.0</c:v>
                </c:pt>
                <c:pt idx="194">
                  <c:v>42254.0</c:v>
                </c:pt>
                <c:pt idx="195">
                  <c:v>42255.0</c:v>
                </c:pt>
                <c:pt idx="196">
                  <c:v>42256.0</c:v>
                </c:pt>
                <c:pt idx="197">
                  <c:v>42257.0</c:v>
                </c:pt>
                <c:pt idx="198">
                  <c:v>42258.0</c:v>
                </c:pt>
                <c:pt idx="199">
                  <c:v>42261.0</c:v>
                </c:pt>
                <c:pt idx="200">
                  <c:v>42262.0</c:v>
                </c:pt>
                <c:pt idx="201">
                  <c:v>42263.0</c:v>
                </c:pt>
                <c:pt idx="202">
                  <c:v>42264.0</c:v>
                </c:pt>
                <c:pt idx="203">
                  <c:v>42265.0</c:v>
                </c:pt>
                <c:pt idx="204">
                  <c:v>42268.0</c:v>
                </c:pt>
                <c:pt idx="205">
                  <c:v>42269.0</c:v>
                </c:pt>
                <c:pt idx="206">
                  <c:v>42270.0</c:v>
                </c:pt>
                <c:pt idx="207">
                  <c:v>42271.0</c:v>
                </c:pt>
                <c:pt idx="208">
                  <c:v>42272.0</c:v>
                </c:pt>
                <c:pt idx="209">
                  <c:v>42275.0</c:v>
                </c:pt>
                <c:pt idx="210">
                  <c:v>42276.0</c:v>
                </c:pt>
                <c:pt idx="211">
                  <c:v>42277.0</c:v>
                </c:pt>
                <c:pt idx="212">
                  <c:v>42278.0</c:v>
                </c:pt>
                <c:pt idx="213">
                  <c:v>42279.0</c:v>
                </c:pt>
                <c:pt idx="214">
                  <c:v>42282.0</c:v>
                </c:pt>
                <c:pt idx="215">
                  <c:v>42283.0</c:v>
                </c:pt>
                <c:pt idx="216">
                  <c:v>42284.0</c:v>
                </c:pt>
                <c:pt idx="217">
                  <c:v>42289.0</c:v>
                </c:pt>
                <c:pt idx="218">
                  <c:v>42290.0</c:v>
                </c:pt>
                <c:pt idx="219">
                  <c:v>42291.0</c:v>
                </c:pt>
                <c:pt idx="220">
                  <c:v>42292.0</c:v>
                </c:pt>
                <c:pt idx="221">
                  <c:v>42293.0</c:v>
                </c:pt>
                <c:pt idx="222">
                  <c:v>42296.0</c:v>
                </c:pt>
                <c:pt idx="223">
                  <c:v>42297.0</c:v>
                </c:pt>
                <c:pt idx="224">
                  <c:v>42298.0</c:v>
                </c:pt>
                <c:pt idx="225">
                  <c:v>42299.0</c:v>
                </c:pt>
                <c:pt idx="226">
                  <c:v>42300.0</c:v>
                </c:pt>
                <c:pt idx="227">
                  <c:v>42303.0</c:v>
                </c:pt>
                <c:pt idx="228">
                  <c:v>42304.0</c:v>
                </c:pt>
                <c:pt idx="229">
                  <c:v>42305.0</c:v>
                </c:pt>
                <c:pt idx="230">
                  <c:v>42306.0</c:v>
                </c:pt>
                <c:pt idx="231">
                  <c:v>42307.0</c:v>
                </c:pt>
                <c:pt idx="232">
                  <c:v>42310.0</c:v>
                </c:pt>
                <c:pt idx="233">
                  <c:v>42311.0</c:v>
                </c:pt>
                <c:pt idx="234">
                  <c:v>42312.0</c:v>
                </c:pt>
                <c:pt idx="235">
                  <c:v>42313.0</c:v>
                </c:pt>
                <c:pt idx="236">
                  <c:v>42314.0</c:v>
                </c:pt>
                <c:pt idx="237">
                  <c:v>42317.0</c:v>
                </c:pt>
                <c:pt idx="238">
                  <c:v>42318.0</c:v>
                </c:pt>
                <c:pt idx="239">
                  <c:v>42319.0</c:v>
                </c:pt>
                <c:pt idx="240">
                  <c:v>42320.0</c:v>
                </c:pt>
                <c:pt idx="241">
                  <c:v>42321.0</c:v>
                </c:pt>
                <c:pt idx="242">
                  <c:v>42324.0</c:v>
                </c:pt>
                <c:pt idx="243">
                  <c:v>42325.0</c:v>
                </c:pt>
                <c:pt idx="244">
                  <c:v>42326.0</c:v>
                </c:pt>
                <c:pt idx="245">
                  <c:v>42327.0</c:v>
                </c:pt>
                <c:pt idx="246">
                  <c:v>42328.0</c:v>
                </c:pt>
                <c:pt idx="247">
                  <c:v>42331.0</c:v>
                </c:pt>
                <c:pt idx="248">
                  <c:v>42332.0</c:v>
                </c:pt>
                <c:pt idx="249">
                  <c:v>42333.0</c:v>
                </c:pt>
                <c:pt idx="250">
                  <c:v>42334.0</c:v>
                </c:pt>
                <c:pt idx="251">
                  <c:v>42335.0</c:v>
                </c:pt>
                <c:pt idx="252">
                  <c:v>42338.0</c:v>
                </c:pt>
                <c:pt idx="253">
                  <c:v>42339.0</c:v>
                </c:pt>
                <c:pt idx="254">
                  <c:v>42340.0</c:v>
                </c:pt>
                <c:pt idx="255">
                  <c:v>42341.0</c:v>
                </c:pt>
                <c:pt idx="256">
                  <c:v>42342.0</c:v>
                </c:pt>
                <c:pt idx="257">
                  <c:v>42345.0</c:v>
                </c:pt>
                <c:pt idx="258">
                  <c:v>42347.0</c:v>
                </c:pt>
                <c:pt idx="259">
                  <c:v>42348.0</c:v>
                </c:pt>
                <c:pt idx="260">
                  <c:v>42349.0</c:v>
                </c:pt>
                <c:pt idx="261">
                  <c:v>42352.0</c:v>
                </c:pt>
                <c:pt idx="262">
                  <c:v>42353.0</c:v>
                </c:pt>
                <c:pt idx="263">
                  <c:v>42354.0</c:v>
                </c:pt>
                <c:pt idx="264">
                  <c:v>42355.0</c:v>
                </c:pt>
                <c:pt idx="265">
                  <c:v>42356.0</c:v>
                </c:pt>
                <c:pt idx="266">
                  <c:v>42359.0</c:v>
                </c:pt>
                <c:pt idx="267">
                  <c:v>42360.0</c:v>
                </c:pt>
                <c:pt idx="268">
                  <c:v>42361.0</c:v>
                </c:pt>
                <c:pt idx="269">
                  <c:v>42362.0</c:v>
                </c:pt>
                <c:pt idx="270">
                  <c:v>42366.0</c:v>
                </c:pt>
                <c:pt idx="271">
                  <c:v>42367.0</c:v>
                </c:pt>
                <c:pt idx="272">
                  <c:v>42368.0</c:v>
                </c:pt>
                <c:pt idx="273">
                  <c:v>42369.0</c:v>
                </c:pt>
              </c:numCache>
            </c:numRef>
          </c:cat>
          <c:val>
            <c:numRef>
              <c:f>'Cotización y Vol Negociado'!$B$4:$B$277</c:f>
              <c:numCache>
                <c:formatCode>0.00</c:formatCode>
                <c:ptCount val="274"/>
                <c:pt idx="0">
                  <c:v>4.769999999999999</c:v>
                </c:pt>
                <c:pt idx="1">
                  <c:v>4.74</c:v>
                </c:pt>
                <c:pt idx="2">
                  <c:v>4.75</c:v>
                </c:pt>
                <c:pt idx="3">
                  <c:v>4.75</c:v>
                </c:pt>
                <c:pt idx="4">
                  <c:v>4.73</c:v>
                </c:pt>
                <c:pt idx="5">
                  <c:v>4.73</c:v>
                </c:pt>
                <c:pt idx="6">
                  <c:v>4.8</c:v>
                </c:pt>
                <c:pt idx="7">
                  <c:v>4.76</c:v>
                </c:pt>
                <c:pt idx="8">
                  <c:v>4.55</c:v>
                </c:pt>
                <c:pt idx="9">
                  <c:v>4.57</c:v>
                </c:pt>
                <c:pt idx="10">
                  <c:v>4.5</c:v>
                </c:pt>
                <c:pt idx="11">
                  <c:v>4.5</c:v>
                </c:pt>
                <c:pt idx="12">
                  <c:v>4.52</c:v>
                </c:pt>
                <c:pt idx="13">
                  <c:v>4.53</c:v>
                </c:pt>
                <c:pt idx="14">
                  <c:v>4.6</c:v>
                </c:pt>
                <c:pt idx="15">
                  <c:v>4.65</c:v>
                </c:pt>
                <c:pt idx="16">
                  <c:v>4.65</c:v>
                </c:pt>
                <c:pt idx="17">
                  <c:v>4.65</c:v>
                </c:pt>
                <c:pt idx="18">
                  <c:v>4.65</c:v>
                </c:pt>
                <c:pt idx="19">
                  <c:v>4.63</c:v>
                </c:pt>
                <c:pt idx="20">
                  <c:v>4.63</c:v>
                </c:pt>
                <c:pt idx="21">
                  <c:v>4.65</c:v>
                </c:pt>
                <c:pt idx="22">
                  <c:v>4.65</c:v>
                </c:pt>
                <c:pt idx="23">
                  <c:v>4.65</c:v>
                </c:pt>
                <c:pt idx="24">
                  <c:v>4.55</c:v>
                </c:pt>
                <c:pt idx="25">
                  <c:v>4.5</c:v>
                </c:pt>
                <c:pt idx="26">
                  <c:v>4.48</c:v>
                </c:pt>
                <c:pt idx="27">
                  <c:v>4.48</c:v>
                </c:pt>
                <c:pt idx="28">
                  <c:v>4.48</c:v>
                </c:pt>
                <c:pt idx="29">
                  <c:v>4.48</c:v>
                </c:pt>
                <c:pt idx="30">
                  <c:v>4.45</c:v>
                </c:pt>
                <c:pt idx="31">
                  <c:v>4.45</c:v>
                </c:pt>
                <c:pt idx="32">
                  <c:v>4.4</c:v>
                </c:pt>
                <c:pt idx="33">
                  <c:v>4.38</c:v>
                </c:pt>
                <c:pt idx="34">
                  <c:v>4.38</c:v>
                </c:pt>
                <c:pt idx="35">
                  <c:v>4.4</c:v>
                </c:pt>
                <c:pt idx="36">
                  <c:v>4.39</c:v>
                </c:pt>
                <c:pt idx="37">
                  <c:v>4.37</c:v>
                </c:pt>
                <c:pt idx="38">
                  <c:v>4.38</c:v>
                </c:pt>
                <c:pt idx="39">
                  <c:v>4.38</c:v>
                </c:pt>
                <c:pt idx="40">
                  <c:v>4.37</c:v>
                </c:pt>
                <c:pt idx="41">
                  <c:v>4.37</c:v>
                </c:pt>
                <c:pt idx="42">
                  <c:v>4.2</c:v>
                </c:pt>
                <c:pt idx="43">
                  <c:v>4.11</c:v>
                </c:pt>
                <c:pt idx="44">
                  <c:v>4.05</c:v>
                </c:pt>
                <c:pt idx="45">
                  <c:v>4.25</c:v>
                </c:pt>
                <c:pt idx="46">
                  <c:v>4.3</c:v>
                </c:pt>
                <c:pt idx="47">
                  <c:v>4.25</c:v>
                </c:pt>
                <c:pt idx="48">
                  <c:v>4.22</c:v>
                </c:pt>
                <c:pt idx="49">
                  <c:v>4.2</c:v>
                </c:pt>
                <c:pt idx="50">
                  <c:v>4.23</c:v>
                </c:pt>
                <c:pt idx="51">
                  <c:v>4.25</c:v>
                </c:pt>
                <c:pt idx="52">
                  <c:v>4.25</c:v>
                </c:pt>
                <c:pt idx="53">
                  <c:v>4.3</c:v>
                </c:pt>
                <c:pt idx="54">
                  <c:v>4.3</c:v>
                </c:pt>
                <c:pt idx="55">
                  <c:v>4.25</c:v>
                </c:pt>
                <c:pt idx="56">
                  <c:v>4.2</c:v>
                </c:pt>
                <c:pt idx="57">
                  <c:v>4.2</c:v>
                </c:pt>
                <c:pt idx="58">
                  <c:v>4.2</c:v>
                </c:pt>
                <c:pt idx="59">
                  <c:v>4.15</c:v>
                </c:pt>
                <c:pt idx="60">
                  <c:v>4.18</c:v>
                </c:pt>
                <c:pt idx="61">
                  <c:v>4.14</c:v>
                </c:pt>
                <c:pt idx="62">
                  <c:v>4.16</c:v>
                </c:pt>
                <c:pt idx="63">
                  <c:v>4.15</c:v>
                </c:pt>
                <c:pt idx="64">
                  <c:v>4.2</c:v>
                </c:pt>
                <c:pt idx="65">
                  <c:v>4.2</c:v>
                </c:pt>
                <c:pt idx="66">
                  <c:v>4.3</c:v>
                </c:pt>
                <c:pt idx="67">
                  <c:v>4.32</c:v>
                </c:pt>
                <c:pt idx="68">
                  <c:v>4.34</c:v>
                </c:pt>
                <c:pt idx="69">
                  <c:v>4.3</c:v>
                </c:pt>
                <c:pt idx="70">
                  <c:v>4.25</c:v>
                </c:pt>
                <c:pt idx="71">
                  <c:v>4.25</c:v>
                </c:pt>
                <c:pt idx="72">
                  <c:v>4.3</c:v>
                </c:pt>
                <c:pt idx="73">
                  <c:v>4.28</c:v>
                </c:pt>
                <c:pt idx="74">
                  <c:v>4.32</c:v>
                </c:pt>
                <c:pt idx="75">
                  <c:v>4.45</c:v>
                </c:pt>
                <c:pt idx="76">
                  <c:v>4.45</c:v>
                </c:pt>
                <c:pt idx="77">
                  <c:v>4.44</c:v>
                </c:pt>
                <c:pt idx="78">
                  <c:v>4.43</c:v>
                </c:pt>
                <c:pt idx="79">
                  <c:v>4.24</c:v>
                </c:pt>
                <c:pt idx="80">
                  <c:v>4.32</c:v>
                </c:pt>
                <c:pt idx="81">
                  <c:v>4.32</c:v>
                </c:pt>
                <c:pt idx="82">
                  <c:v>4.32</c:v>
                </c:pt>
                <c:pt idx="83">
                  <c:v>4.32</c:v>
                </c:pt>
                <c:pt idx="84">
                  <c:v>4.32</c:v>
                </c:pt>
                <c:pt idx="85">
                  <c:v>4.34</c:v>
                </c:pt>
                <c:pt idx="86">
                  <c:v>4.38</c:v>
                </c:pt>
                <c:pt idx="87">
                  <c:v>4.38</c:v>
                </c:pt>
                <c:pt idx="88">
                  <c:v>4.8</c:v>
                </c:pt>
                <c:pt idx="89">
                  <c:v>4.38</c:v>
                </c:pt>
                <c:pt idx="90">
                  <c:v>4.39</c:v>
                </c:pt>
                <c:pt idx="91">
                  <c:v>4.45</c:v>
                </c:pt>
                <c:pt idx="92">
                  <c:v>4.48</c:v>
                </c:pt>
                <c:pt idx="93">
                  <c:v>4.51</c:v>
                </c:pt>
                <c:pt idx="94">
                  <c:v>4.5</c:v>
                </c:pt>
                <c:pt idx="95">
                  <c:v>4.29</c:v>
                </c:pt>
                <c:pt idx="96">
                  <c:v>4.33</c:v>
                </c:pt>
                <c:pt idx="97">
                  <c:v>4.31</c:v>
                </c:pt>
                <c:pt idx="98">
                  <c:v>4.32</c:v>
                </c:pt>
                <c:pt idx="99">
                  <c:v>4.3</c:v>
                </c:pt>
                <c:pt idx="100">
                  <c:v>4.28</c:v>
                </c:pt>
                <c:pt idx="101">
                  <c:v>4.27</c:v>
                </c:pt>
                <c:pt idx="102">
                  <c:v>4.28</c:v>
                </c:pt>
                <c:pt idx="103">
                  <c:v>4.26</c:v>
                </c:pt>
                <c:pt idx="104">
                  <c:v>4.25</c:v>
                </c:pt>
                <c:pt idx="105">
                  <c:v>4.2</c:v>
                </c:pt>
                <c:pt idx="106">
                  <c:v>4.2</c:v>
                </c:pt>
                <c:pt idx="107">
                  <c:v>4.23</c:v>
                </c:pt>
                <c:pt idx="108">
                  <c:v>4.26</c:v>
                </c:pt>
                <c:pt idx="109">
                  <c:v>4.28</c:v>
                </c:pt>
                <c:pt idx="110">
                  <c:v>4.26</c:v>
                </c:pt>
                <c:pt idx="111">
                  <c:v>4.26</c:v>
                </c:pt>
                <c:pt idx="112">
                  <c:v>4.25</c:v>
                </c:pt>
                <c:pt idx="113">
                  <c:v>4.26</c:v>
                </c:pt>
                <c:pt idx="114">
                  <c:v>4.26</c:v>
                </c:pt>
                <c:pt idx="115">
                  <c:v>4.28</c:v>
                </c:pt>
                <c:pt idx="116">
                  <c:v>4.28</c:v>
                </c:pt>
                <c:pt idx="117">
                  <c:v>4.27</c:v>
                </c:pt>
                <c:pt idx="118">
                  <c:v>4.3</c:v>
                </c:pt>
                <c:pt idx="119">
                  <c:v>4.29</c:v>
                </c:pt>
                <c:pt idx="120">
                  <c:v>4.29</c:v>
                </c:pt>
                <c:pt idx="121">
                  <c:v>4.29</c:v>
                </c:pt>
                <c:pt idx="122">
                  <c:v>4.29</c:v>
                </c:pt>
                <c:pt idx="123">
                  <c:v>4.29</c:v>
                </c:pt>
                <c:pt idx="124">
                  <c:v>4.29</c:v>
                </c:pt>
                <c:pt idx="125">
                  <c:v>4.26</c:v>
                </c:pt>
                <c:pt idx="126">
                  <c:v>4.26</c:v>
                </c:pt>
                <c:pt idx="127">
                  <c:v>4.29</c:v>
                </c:pt>
                <c:pt idx="128">
                  <c:v>4.29</c:v>
                </c:pt>
                <c:pt idx="129">
                  <c:v>4.3</c:v>
                </c:pt>
                <c:pt idx="130">
                  <c:v>4.29</c:v>
                </c:pt>
                <c:pt idx="131">
                  <c:v>4.29</c:v>
                </c:pt>
                <c:pt idx="132">
                  <c:v>4.29</c:v>
                </c:pt>
                <c:pt idx="133">
                  <c:v>4.3</c:v>
                </c:pt>
                <c:pt idx="134">
                  <c:v>4.29</c:v>
                </c:pt>
                <c:pt idx="135">
                  <c:v>4.28</c:v>
                </c:pt>
                <c:pt idx="136">
                  <c:v>4.28</c:v>
                </c:pt>
                <c:pt idx="137">
                  <c:v>4.26</c:v>
                </c:pt>
                <c:pt idx="138">
                  <c:v>4.24</c:v>
                </c:pt>
                <c:pt idx="139">
                  <c:v>4.25</c:v>
                </c:pt>
                <c:pt idx="140">
                  <c:v>4.3</c:v>
                </c:pt>
                <c:pt idx="141">
                  <c:v>4.27</c:v>
                </c:pt>
                <c:pt idx="142">
                  <c:v>4.23</c:v>
                </c:pt>
                <c:pt idx="143">
                  <c:v>4.2</c:v>
                </c:pt>
                <c:pt idx="144">
                  <c:v>4.19</c:v>
                </c:pt>
                <c:pt idx="145">
                  <c:v>4.15</c:v>
                </c:pt>
                <c:pt idx="146">
                  <c:v>4.15</c:v>
                </c:pt>
                <c:pt idx="147">
                  <c:v>4.16</c:v>
                </c:pt>
                <c:pt idx="148">
                  <c:v>4.16</c:v>
                </c:pt>
                <c:pt idx="149">
                  <c:v>4.2</c:v>
                </c:pt>
                <c:pt idx="150">
                  <c:v>4.19</c:v>
                </c:pt>
                <c:pt idx="151">
                  <c:v>4.16</c:v>
                </c:pt>
                <c:pt idx="152">
                  <c:v>4.12</c:v>
                </c:pt>
                <c:pt idx="153">
                  <c:v>4.11</c:v>
                </c:pt>
                <c:pt idx="154">
                  <c:v>4.11</c:v>
                </c:pt>
                <c:pt idx="155">
                  <c:v>4.11</c:v>
                </c:pt>
                <c:pt idx="156">
                  <c:v>4.11</c:v>
                </c:pt>
                <c:pt idx="157">
                  <c:v>4.13</c:v>
                </c:pt>
                <c:pt idx="158">
                  <c:v>4.2</c:v>
                </c:pt>
                <c:pt idx="159">
                  <c:v>4.2</c:v>
                </c:pt>
                <c:pt idx="160">
                  <c:v>4.2</c:v>
                </c:pt>
                <c:pt idx="161">
                  <c:v>4.2</c:v>
                </c:pt>
                <c:pt idx="162">
                  <c:v>4.2</c:v>
                </c:pt>
                <c:pt idx="163">
                  <c:v>4.3</c:v>
                </c:pt>
                <c:pt idx="164">
                  <c:v>4.4</c:v>
                </c:pt>
                <c:pt idx="165">
                  <c:v>4.35</c:v>
                </c:pt>
                <c:pt idx="166">
                  <c:v>4.19</c:v>
                </c:pt>
                <c:pt idx="167">
                  <c:v>4.2</c:v>
                </c:pt>
                <c:pt idx="168">
                  <c:v>4.16</c:v>
                </c:pt>
                <c:pt idx="169">
                  <c:v>4.18</c:v>
                </c:pt>
                <c:pt idx="170">
                  <c:v>4.18</c:v>
                </c:pt>
                <c:pt idx="171">
                  <c:v>3.59</c:v>
                </c:pt>
                <c:pt idx="172">
                  <c:v>3.56</c:v>
                </c:pt>
                <c:pt idx="173">
                  <c:v>3.56</c:v>
                </c:pt>
                <c:pt idx="174">
                  <c:v>3.56</c:v>
                </c:pt>
                <c:pt idx="175">
                  <c:v>3.54</c:v>
                </c:pt>
                <c:pt idx="176">
                  <c:v>3.35</c:v>
                </c:pt>
                <c:pt idx="177">
                  <c:v>3.25</c:v>
                </c:pt>
                <c:pt idx="178">
                  <c:v>3.0</c:v>
                </c:pt>
                <c:pt idx="179">
                  <c:v>2.95</c:v>
                </c:pt>
                <c:pt idx="180">
                  <c:v>3.1</c:v>
                </c:pt>
                <c:pt idx="181">
                  <c:v>3.1</c:v>
                </c:pt>
                <c:pt idx="182">
                  <c:v>3.05</c:v>
                </c:pt>
                <c:pt idx="183">
                  <c:v>2.9</c:v>
                </c:pt>
                <c:pt idx="184">
                  <c:v>2.75</c:v>
                </c:pt>
                <c:pt idx="185">
                  <c:v>2.82</c:v>
                </c:pt>
                <c:pt idx="186">
                  <c:v>2.87</c:v>
                </c:pt>
                <c:pt idx="187">
                  <c:v>3.1</c:v>
                </c:pt>
                <c:pt idx="188">
                  <c:v>3.21</c:v>
                </c:pt>
                <c:pt idx="189">
                  <c:v>3.2</c:v>
                </c:pt>
                <c:pt idx="190">
                  <c:v>3.2</c:v>
                </c:pt>
                <c:pt idx="191">
                  <c:v>3.2</c:v>
                </c:pt>
                <c:pt idx="192">
                  <c:v>3.28</c:v>
                </c:pt>
                <c:pt idx="193">
                  <c:v>3.25</c:v>
                </c:pt>
                <c:pt idx="194">
                  <c:v>3.22</c:v>
                </c:pt>
                <c:pt idx="195">
                  <c:v>3.22</c:v>
                </c:pt>
                <c:pt idx="196">
                  <c:v>3.2</c:v>
                </c:pt>
                <c:pt idx="197">
                  <c:v>3.2</c:v>
                </c:pt>
                <c:pt idx="198">
                  <c:v>3.2</c:v>
                </c:pt>
                <c:pt idx="199">
                  <c:v>3.1</c:v>
                </c:pt>
                <c:pt idx="200">
                  <c:v>3.1</c:v>
                </c:pt>
                <c:pt idx="201">
                  <c:v>3.1</c:v>
                </c:pt>
                <c:pt idx="202">
                  <c:v>3.1</c:v>
                </c:pt>
                <c:pt idx="203">
                  <c:v>3.1</c:v>
                </c:pt>
                <c:pt idx="204">
                  <c:v>3.1</c:v>
                </c:pt>
                <c:pt idx="205">
                  <c:v>3.06</c:v>
                </c:pt>
                <c:pt idx="206">
                  <c:v>3.08</c:v>
                </c:pt>
                <c:pt idx="207">
                  <c:v>3.08</c:v>
                </c:pt>
                <c:pt idx="208">
                  <c:v>3.05</c:v>
                </c:pt>
                <c:pt idx="209">
                  <c:v>3.0</c:v>
                </c:pt>
                <c:pt idx="210">
                  <c:v>3.0</c:v>
                </c:pt>
                <c:pt idx="211">
                  <c:v>3.02</c:v>
                </c:pt>
                <c:pt idx="212">
                  <c:v>3.08</c:v>
                </c:pt>
                <c:pt idx="213">
                  <c:v>3.02</c:v>
                </c:pt>
                <c:pt idx="214">
                  <c:v>3.02</c:v>
                </c:pt>
                <c:pt idx="215">
                  <c:v>3.08</c:v>
                </c:pt>
                <c:pt idx="216">
                  <c:v>3.2</c:v>
                </c:pt>
                <c:pt idx="217">
                  <c:v>3.2</c:v>
                </c:pt>
                <c:pt idx="218">
                  <c:v>3.1</c:v>
                </c:pt>
                <c:pt idx="219">
                  <c:v>3.1</c:v>
                </c:pt>
                <c:pt idx="220">
                  <c:v>3.11</c:v>
                </c:pt>
                <c:pt idx="221">
                  <c:v>3.1</c:v>
                </c:pt>
                <c:pt idx="222">
                  <c:v>3.1</c:v>
                </c:pt>
                <c:pt idx="223">
                  <c:v>3.1</c:v>
                </c:pt>
                <c:pt idx="224">
                  <c:v>3.15</c:v>
                </c:pt>
                <c:pt idx="225">
                  <c:v>3.14</c:v>
                </c:pt>
                <c:pt idx="226">
                  <c:v>3.14</c:v>
                </c:pt>
                <c:pt idx="227">
                  <c:v>3.2</c:v>
                </c:pt>
                <c:pt idx="228">
                  <c:v>3.16</c:v>
                </c:pt>
                <c:pt idx="229">
                  <c:v>3.15</c:v>
                </c:pt>
                <c:pt idx="230">
                  <c:v>3.15</c:v>
                </c:pt>
                <c:pt idx="231">
                  <c:v>3.11</c:v>
                </c:pt>
                <c:pt idx="232">
                  <c:v>3.07</c:v>
                </c:pt>
                <c:pt idx="233">
                  <c:v>3.04</c:v>
                </c:pt>
                <c:pt idx="234">
                  <c:v>3.04</c:v>
                </c:pt>
                <c:pt idx="235">
                  <c:v>3.1</c:v>
                </c:pt>
                <c:pt idx="236">
                  <c:v>3.1</c:v>
                </c:pt>
                <c:pt idx="237">
                  <c:v>3.03</c:v>
                </c:pt>
                <c:pt idx="238">
                  <c:v>3.1</c:v>
                </c:pt>
                <c:pt idx="239">
                  <c:v>3.1</c:v>
                </c:pt>
                <c:pt idx="240">
                  <c:v>3.1</c:v>
                </c:pt>
                <c:pt idx="241">
                  <c:v>3.0</c:v>
                </c:pt>
                <c:pt idx="242">
                  <c:v>3.1</c:v>
                </c:pt>
                <c:pt idx="243">
                  <c:v>3.12</c:v>
                </c:pt>
                <c:pt idx="244">
                  <c:v>3.12</c:v>
                </c:pt>
                <c:pt idx="245">
                  <c:v>3.1</c:v>
                </c:pt>
                <c:pt idx="246">
                  <c:v>3.1</c:v>
                </c:pt>
                <c:pt idx="247">
                  <c:v>3.1</c:v>
                </c:pt>
                <c:pt idx="248">
                  <c:v>3.1</c:v>
                </c:pt>
                <c:pt idx="249">
                  <c:v>3.12</c:v>
                </c:pt>
                <c:pt idx="250">
                  <c:v>3.05</c:v>
                </c:pt>
                <c:pt idx="251">
                  <c:v>3.03</c:v>
                </c:pt>
                <c:pt idx="252">
                  <c:v>3.1</c:v>
                </c:pt>
                <c:pt idx="253">
                  <c:v>3.1</c:v>
                </c:pt>
                <c:pt idx="254">
                  <c:v>3.12</c:v>
                </c:pt>
                <c:pt idx="255">
                  <c:v>3.1</c:v>
                </c:pt>
                <c:pt idx="256">
                  <c:v>3.05</c:v>
                </c:pt>
                <c:pt idx="257">
                  <c:v>3.05</c:v>
                </c:pt>
                <c:pt idx="258">
                  <c:v>3.1</c:v>
                </c:pt>
                <c:pt idx="259">
                  <c:v>3.05</c:v>
                </c:pt>
                <c:pt idx="260">
                  <c:v>3.05</c:v>
                </c:pt>
                <c:pt idx="261">
                  <c:v>3.04</c:v>
                </c:pt>
                <c:pt idx="262">
                  <c:v>3.0</c:v>
                </c:pt>
                <c:pt idx="263">
                  <c:v>2.99</c:v>
                </c:pt>
                <c:pt idx="264">
                  <c:v>2.89</c:v>
                </c:pt>
                <c:pt idx="265">
                  <c:v>2.89</c:v>
                </c:pt>
                <c:pt idx="266">
                  <c:v>2.83</c:v>
                </c:pt>
                <c:pt idx="267">
                  <c:v>0.0</c:v>
                </c:pt>
                <c:pt idx="268">
                  <c:v>2.83</c:v>
                </c:pt>
                <c:pt idx="269">
                  <c:v>2.83</c:v>
                </c:pt>
                <c:pt idx="270">
                  <c:v>2.78</c:v>
                </c:pt>
                <c:pt idx="271">
                  <c:v>2.78</c:v>
                </c:pt>
                <c:pt idx="272">
                  <c:v>2.78</c:v>
                </c:pt>
                <c:pt idx="273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483192"/>
        <c:axId val="2118284328"/>
      </c:lineChart>
      <c:dateAx>
        <c:axId val="2118291944"/>
        <c:scaling>
          <c:orientation val="minMax"/>
          <c:max val="42348.0"/>
          <c:min val="41975.0"/>
        </c:scaling>
        <c:delete val="0"/>
        <c:axPos val="b"/>
        <c:majorGridlines>
          <c:spPr>
            <a:ln w="3175">
              <a:solidFill>
                <a:srgbClr val="C5DBF3"/>
              </a:solidFill>
              <a:prstDash val="sysDash"/>
            </a:ln>
          </c:spPr>
        </c:majorGridlines>
        <c:numFmt formatCode="mmm\-yy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2060"/>
                </a:solidFill>
                <a:latin typeface="+mn-lt"/>
                <a:ea typeface="Trebuchet MS"/>
                <a:cs typeface="Arial" pitchFamily="34" charset="0"/>
              </a:defRPr>
            </a:pPr>
            <a:endParaRPr lang="en-US"/>
          </a:p>
        </c:txPr>
        <c:crossAx val="2118469256"/>
        <c:crosses val="autoZero"/>
        <c:auto val="1"/>
        <c:lblOffset val="100"/>
        <c:baseTimeUnit val="days"/>
        <c:majorUnit val="1.0"/>
        <c:majorTimeUnit val="months"/>
        <c:minorUnit val="1.0"/>
        <c:minorTimeUnit val="months"/>
      </c:dateAx>
      <c:valAx>
        <c:axId val="2118469256"/>
        <c:scaling>
          <c:orientation val="minMax"/>
          <c:max val="9.0E6"/>
          <c:min val="0.0"/>
        </c:scaling>
        <c:delete val="0"/>
        <c:axPos val="l"/>
        <c:majorGridlines>
          <c:spPr>
            <a:ln w="3175">
              <a:solidFill>
                <a:srgbClr val="C5DBF3"/>
              </a:solidFill>
              <a:prstDash val="sysDash"/>
            </a:ln>
          </c:spPr>
        </c:majorGridlines>
        <c:numFmt formatCode="#,##0,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2060"/>
                </a:solidFill>
                <a:latin typeface="+mn-lt"/>
                <a:ea typeface="Trebuchet MS"/>
                <a:cs typeface="Arial" pitchFamily="34" charset="0"/>
              </a:defRPr>
            </a:pPr>
            <a:endParaRPr lang="en-US"/>
          </a:p>
        </c:txPr>
        <c:crossAx val="2118291944"/>
        <c:crosses val="autoZero"/>
        <c:crossBetween val="between"/>
        <c:majorUnit val="1.0E6"/>
      </c:valAx>
      <c:dateAx>
        <c:axId val="211848319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one"/>
        <c:crossAx val="2118284328"/>
        <c:crosses val="autoZero"/>
        <c:auto val="1"/>
        <c:lblOffset val="100"/>
        <c:baseTimeUnit val="days"/>
      </c:dateAx>
      <c:valAx>
        <c:axId val="2118284328"/>
        <c:scaling>
          <c:orientation val="minMax"/>
          <c:min val="2.0"/>
        </c:scaling>
        <c:delete val="0"/>
        <c:axPos val="r"/>
        <c:numFmt formatCode="0.00" sourceLinked="0"/>
        <c:majorTickMark val="none"/>
        <c:minorTickMark val="none"/>
        <c:tickLblPos val="nextTo"/>
        <c:spPr>
          <a:ln w="9525">
            <a:solidFill>
              <a:srgbClr val="C5DBF3"/>
            </a:solidFill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2060"/>
                </a:solidFill>
                <a:latin typeface="+mn-lt"/>
                <a:ea typeface="Trebuchet MS"/>
                <a:cs typeface="Arial" pitchFamily="34" charset="0"/>
              </a:defRPr>
            </a:pPr>
            <a:endParaRPr lang="en-US"/>
          </a:p>
        </c:txPr>
        <c:crossAx val="2118483192"/>
        <c:crosses val="max"/>
        <c:crossBetween val="between"/>
        <c:maj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0000000000015" r="0.750000000000015" t="1.0" header="0.0" footer="0.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PE" sz="1200">
                <a:solidFill>
                  <a:srgbClr val="002060"/>
                </a:solidFill>
              </a:defRPr>
            </a:pPr>
            <a:r>
              <a:rPr lang="en-US" sz="1400">
                <a:solidFill>
                  <a:srgbClr val="002060"/>
                </a:solidFill>
              </a:rPr>
              <a:t>Capitalización bursátil</a:t>
            </a:r>
          </a:p>
          <a:p>
            <a:pPr algn="l">
              <a:defRPr lang="es-PE" sz="1200">
                <a:solidFill>
                  <a:srgbClr val="002060"/>
                </a:solidFill>
              </a:defRPr>
            </a:pPr>
            <a:r>
              <a:rPr lang="en-US" sz="1200" b="0">
                <a:solidFill>
                  <a:srgbClr val="002060"/>
                </a:solidFill>
              </a:rPr>
              <a:t>En millones de nuevos soles</a:t>
            </a:r>
          </a:p>
        </c:rich>
      </c:tx>
      <c:layout>
        <c:manualLayout>
          <c:xMode val="edge"/>
          <c:yMode val="edge"/>
          <c:x val="0.0187058353207716"/>
          <c:y val="0.036563339226290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05555555555556"/>
          <c:y val="0.360120922384703"/>
          <c:w val="0.938888888888898"/>
          <c:h val="0.495157480314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'Cap. Bursátil'!$B$4</c:f>
              <c:strCache>
                <c:ptCount val="1"/>
                <c:pt idx="0">
                  <c:v>Mkt Cap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lang="es-PE" sz="1200"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'Cap. Bursátil'!$C$3:$E$3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'Cap. Bursátil'!$C$4:$E$4</c:f>
              <c:numCache>
                <c:formatCode>#,##0</c:formatCode>
                <c:ptCount val="3"/>
                <c:pt idx="0">
                  <c:v>14441.282219</c:v>
                </c:pt>
                <c:pt idx="1">
                  <c:v>15096.3684153</c:v>
                </c:pt>
                <c:pt idx="2">
                  <c:v>10519.92641098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9"/>
        <c:axId val="2128817672"/>
        <c:axId val="2128820952"/>
      </c:barChart>
      <c:catAx>
        <c:axId val="212881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lang="es-PE" sz="1000" b="0">
                <a:solidFill>
                  <a:srgbClr val="002060"/>
                </a:solidFill>
              </a:defRPr>
            </a:pPr>
            <a:endParaRPr lang="en-US"/>
          </a:p>
        </c:txPr>
        <c:crossAx val="2128820952"/>
        <c:crosses val="autoZero"/>
        <c:auto val="1"/>
        <c:lblAlgn val="ctr"/>
        <c:lblOffset val="100"/>
        <c:noMultiLvlLbl val="0"/>
      </c:catAx>
      <c:valAx>
        <c:axId val="21288209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lang="es-PE"/>
            </a:pPr>
            <a:endParaRPr lang="en-US"/>
          </a:p>
        </c:txPr>
        <c:crossAx val="2128817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1" l="0.700000000000001" r="0.700000000000001" t="0.750000000000011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PE">
                <a:solidFill>
                  <a:srgbClr val="0070C0"/>
                </a:solidFill>
              </a:defRPr>
            </a:pPr>
            <a:r>
              <a:rPr lang="en-US" sz="1400">
                <a:solidFill>
                  <a:srgbClr val="0070C0"/>
                </a:solidFill>
              </a:rPr>
              <a:t>Precio / Valor contable</a:t>
            </a:r>
          </a:p>
          <a:p>
            <a:pPr algn="l">
              <a:defRPr lang="es-PE">
                <a:solidFill>
                  <a:srgbClr val="0070C0"/>
                </a:solidFill>
              </a:defRPr>
            </a:pPr>
            <a:r>
              <a:rPr lang="en-US" sz="1200" b="0">
                <a:solidFill>
                  <a:srgbClr val="0070C0"/>
                </a:solidFill>
              </a:rPr>
              <a:t>En porcentaje %</a:t>
            </a:r>
          </a:p>
        </c:rich>
      </c:tx>
      <c:layout>
        <c:manualLayout>
          <c:xMode val="edge"/>
          <c:yMode val="edge"/>
          <c:x val="0.0113036467711161"/>
          <c:y val="0.049998332799695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85964912280702"/>
          <c:y val="0.333036317246927"/>
          <c:w val="0.922807017543877"/>
          <c:h val="0.390625433120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Precio!$I$5</c:f>
              <c:strCache>
                <c:ptCount val="1"/>
                <c:pt idx="0">
                  <c:v>P / VC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lang="es-PE" sz="1200"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Precio!$J$4:$L$4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Precio!$J$5:$L$5</c:f>
              <c:numCache>
                <c:formatCode>0.00</c:formatCode>
                <c:ptCount val="3"/>
                <c:pt idx="0">
                  <c:v>2.952868266549361</c:v>
                </c:pt>
                <c:pt idx="1">
                  <c:v>2.706476234009188</c:v>
                </c:pt>
                <c:pt idx="2">
                  <c:v>1.681577439891316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116233224"/>
        <c:axId val="2065641144"/>
      </c:barChart>
      <c:catAx>
        <c:axId val="211623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lang="es-PE" sz="1000" b="0">
                <a:solidFill>
                  <a:srgbClr val="002060"/>
                </a:solidFill>
              </a:defRPr>
            </a:pPr>
            <a:endParaRPr lang="en-US"/>
          </a:p>
        </c:txPr>
        <c:crossAx val="2065641144"/>
        <c:crosses val="autoZero"/>
        <c:auto val="1"/>
        <c:lblAlgn val="ctr"/>
        <c:lblOffset val="100"/>
        <c:noMultiLvlLbl val="0"/>
      </c:catAx>
      <c:valAx>
        <c:axId val="2065641144"/>
        <c:scaling>
          <c:orientation val="minMax"/>
          <c:max val="3.5"/>
        </c:scaling>
        <c:delete val="0"/>
        <c:axPos val="l"/>
        <c:numFmt formatCode="0.00" sourceLinked="1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lang="es-PE"/>
            </a:pPr>
            <a:endParaRPr lang="en-US"/>
          </a:p>
        </c:txPr>
        <c:crossAx val="21162332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2" l="0.700000000000001" r="0.700000000000001" t="0.750000000000012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PE" sz="1400">
                <a:solidFill>
                  <a:srgbClr val="0070C0"/>
                </a:solidFill>
              </a:defRPr>
            </a:pPr>
            <a:r>
              <a:rPr lang="en-US" sz="1400">
                <a:solidFill>
                  <a:srgbClr val="0070C0"/>
                </a:solidFill>
              </a:rPr>
              <a:t>Utilidad por acción</a:t>
            </a:r>
          </a:p>
          <a:p>
            <a:pPr algn="l">
              <a:defRPr lang="es-PE" sz="1400">
                <a:solidFill>
                  <a:srgbClr val="0070C0"/>
                </a:solidFill>
              </a:defRPr>
            </a:pPr>
            <a:r>
              <a:rPr lang="en-US" sz="1200" b="0">
                <a:solidFill>
                  <a:srgbClr val="0070C0"/>
                </a:solidFill>
              </a:rPr>
              <a:t>En nuevos soles</a:t>
            </a:r>
          </a:p>
        </c:rich>
      </c:tx>
      <c:layout>
        <c:manualLayout>
          <c:xMode val="edge"/>
          <c:yMode val="edge"/>
          <c:x val="0.0137254157920435"/>
          <c:y val="0.060480294293922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56140350877193"/>
          <c:y val="0.189432285531239"/>
          <c:w val="0.922807017543877"/>
          <c:h val="0.569462458924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Precio!$B$5</c:f>
              <c:strCache>
                <c:ptCount val="1"/>
                <c:pt idx="0">
                  <c:v>U x 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lang="es-PE" sz="1200"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Precio!$C$4:$E$4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Precio!$C$5:$E$5</c:f>
              <c:numCache>
                <c:formatCode>0.00</c:formatCode>
                <c:ptCount val="3"/>
                <c:pt idx="0">
                  <c:v>0.344684863333812</c:v>
                </c:pt>
                <c:pt idx="1">
                  <c:v>0.355107781077795</c:v>
                </c:pt>
                <c:pt idx="2">
                  <c:v>0.362460568125551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097463480"/>
        <c:axId val="2063646600"/>
      </c:barChart>
      <c:catAx>
        <c:axId val="209746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lang="es-PE" sz="1000" b="0">
                <a:solidFill>
                  <a:srgbClr val="002060"/>
                </a:solidFill>
                <a:latin typeface="+mn-lt"/>
              </a:defRPr>
            </a:pPr>
            <a:endParaRPr lang="en-US"/>
          </a:p>
        </c:txPr>
        <c:crossAx val="2063646600"/>
        <c:crosses val="autoZero"/>
        <c:auto val="1"/>
        <c:lblAlgn val="ctr"/>
        <c:lblOffset val="100"/>
        <c:noMultiLvlLbl val="0"/>
      </c:catAx>
      <c:valAx>
        <c:axId val="2063646600"/>
        <c:scaling>
          <c:orientation val="minMax"/>
          <c:max val="0.45"/>
          <c:min val="0.25"/>
        </c:scaling>
        <c:delete val="0"/>
        <c:axPos val="l"/>
        <c:numFmt formatCode="0.00" sourceLinked="1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lang="es-PE"/>
            </a:pPr>
            <a:endParaRPr lang="en-US"/>
          </a:p>
        </c:txPr>
        <c:crossAx val="20974634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2" l="0.700000000000001" r="0.700000000000001" t="0.750000000000012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PE">
                <a:solidFill>
                  <a:srgbClr val="00B0F0"/>
                </a:solidFill>
              </a:defRPr>
            </a:pPr>
            <a:r>
              <a:rPr lang="en-US" sz="1400">
                <a:solidFill>
                  <a:srgbClr val="0070C0"/>
                </a:solidFill>
              </a:rPr>
              <a:t>PER</a:t>
            </a:r>
            <a:r>
              <a:rPr lang="en-US" sz="1400" baseline="0">
                <a:solidFill>
                  <a:srgbClr val="0070C0"/>
                </a:solidFill>
              </a:rPr>
              <a:t> </a:t>
            </a:r>
            <a:endParaRPr lang="en-US" sz="1400">
              <a:solidFill>
                <a:srgbClr val="0070C0"/>
              </a:solidFill>
            </a:endParaRPr>
          </a:p>
          <a:p>
            <a:pPr algn="l">
              <a:defRPr lang="es-PE">
                <a:solidFill>
                  <a:srgbClr val="00B0F0"/>
                </a:solidFill>
              </a:defRPr>
            </a:pPr>
            <a:r>
              <a:rPr lang="en-US" sz="1200" b="0">
                <a:solidFill>
                  <a:srgbClr val="0070C0"/>
                </a:solidFill>
              </a:rPr>
              <a:t>En porcentaje %</a:t>
            </a:r>
          </a:p>
        </c:rich>
      </c:tx>
      <c:layout>
        <c:manualLayout>
          <c:xMode val="edge"/>
          <c:yMode val="edge"/>
          <c:x val="0.0113037712391218"/>
          <c:y val="0.12142664593485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85964912280702"/>
          <c:y val="0.373852768016324"/>
          <c:w val="0.922807017543878"/>
          <c:h val="0.349809008888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Precio!$O$5</c:f>
              <c:strCache>
                <c:ptCount val="1"/>
                <c:pt idx="0">
                  <c:v>PER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lang="es-PE" sz="1200" b="1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Precio!$P$4:$R$4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Precio!$P$5:$R$5</c:f>
              <c:numCache>
                <c:formatCode>0.00</c:formatCode>
                <c:ptCount val="3"/>
                <c:pt idx="0">
                  <c:v>11.07173384949591</c:v>
                </c:pt>
                <c:pt idx="1">
                  <c:v>11.23425794655911</c:v>
                </c:pt>
                <c:pt idx="2">
                  <c:v>7.669799819540779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098237528"/>
        <c:axId val="2120052056"/>
      </c:barChart>
      <c:catAx>
        <c:axId val="209823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lang="es-PE" sz="1100" b="0">
                <a:solidFill>
                  <a:srgbClr val="002060"/>
                </a:solidFill>
              </a:defRPr>
            </a:pPr>
            <a:endParaRPr lang="en-US"/>
          </a:p>
        </c:txPr>
        <c:crossAx val="2120052056"/>
        <c:crosses val="autoZero"/>
        <c:auto val="1"/>
        <c:lblAlgn val="ctr"/>
        <c:lblOffset val="100"/>
        <c:noMultiLvlLbl val="0"/>
      </c:catAx>
      <c:valAx>
        <c:axId val="21200520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lang="es-PE"/>
            </a:pPr>
            <a:endParaRPr lang="en-US"/>
          </a:p>
        </c:txPr>
        <c:crossAx val="2098237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3175">
      <a:solidFill>
        <a:srgbClr val="0070C0"/>
      </a:solidFill>
    </a:ln>
  </c:spPr>
  <c:printSettings>
    <c:headerFooter/>
    <c:pageMargins b="0.750000000000012" l="0.700000000000001" r="0.700000000000001" t="0.750000000000012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344261</xdr:colOff>
      <xdr:row>31</xdr:row>
      <xdr:rowOff>121104</xdr:rowOff>
    </xdr:from>
    <xdr:to>
      <xdr:col>23</xdr:col>
      <xdr:colOff>253092</xdr:colOff>
      <xdr:row>63</xdr:row>
      <xdr:rowOff>145596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409577</xdr:colOff>
      <xdr:row>27</xdr:row>
      <xdr:rowOff>170089</xdr:rowOff>
    </xdr:from>
    <xdr:to>
      <xdr:col>22</xdr:col>
      <xdr:colOff>587830</xdr:colOff>
      <xdr:row>27</xdr:row>
      <xdr:rowOff>170090</xdr:rowOff>
    </xdr:to>
    <xdr:cxnSp macro="">
      <xdr:nvCxnSpPr>
        <xdr:cNvPr id="3" name="2 Conector recto"/>
        <xdr:cNvCxnSpPr/>
      </xdr:nvCxnSpPr>
      <xdr:spPr>
        <a:xfrm flipV="1">
          <a:off x="5299077" y="4272189"/>
          <a:ext cx="10655753" cy="1"/>
        </a:xfrm>
        <a:prstGeom prst="line">
          <a:avLst/>
        </a:prstGeom>
        <a:ln w="158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404132</xdr:colOff>
      <xdr:row>63</xdr:row>
      <xdr:rowOff>140154</xdr:rowOff>
    </xdr:from>
    <xdr:to>
      <xdr:col>22</xdr:col>
      <xdr:colOff>582385</xdr:colOff>
      <xdr:row>63</xdr:row>
      <xdr:rowOff>140155</xdr:rowOff>
    </xdr:to>
    <xdr:cxnSp macro="">
      <xdr:nvCxnSpPr>
        <xdr:cNvPr id="4" name="3 Conector recto"/>
        <xdr:cNvCxnSpPr/>
      </xdr:nvCxnSpPr>
      <xdr:spPr>
        <a:xfrm flipV="1">
          <a:off x="5293632" y="9741354"/>
          <a:ext cx="10655753" cy="1"/>
        </a:xfrm>
        <a:prstGeom prst="line">
          <a:avLst/>
        </a:prstGeom>
        <a:ln w="158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116408</xdr:colOff>
      <xdr:row>8</xdr:row>
      <xdr:rowOff>42335</xdr:rowOff>
    </xdr:from>
    <xdr:to>
      <xdr:col>8</xdr:col>
      <xdr:colOff>582075</xdr:colOff>
      <xdr:row>19</xdr:row>
      <xdr:rowOff>16935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0.27778</cdr:x>
      <cdr:y>0.57519</cdr:y>
    </cdr:from>
    <cdr:to>
      <cdr:x>0.40305</cdr:x>
      <cdr:y>0.71153</cdr:y>
    </cdr:to>
    <cdr:sp macro="" textlink="">
      <cdr:nvSpPr>
        <cdr:cNvPr id="2" name="2 Elipse"/>
        <cdr:cNvSpPr/>
      </cdr:nvSpPr>
      <cdr:spPr>
        <a:xfrm xmlns:a="http://schemas.openxmlformats.org/drawingml/2006/main">
          <a:off x="1357029" y="1822568"/>
          <a:ext cx="612000" cy="432000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s-PE" sz="1100"/>
        </a:p>
      </cdr:txBody>
    </cdr:sp>
  </cdr:relSizeAnchor>
  <cdr:relSizeAnchor xmlns:cdr="http://schemas.openxmlformats.org/drawingml/2006/chartDrawing">
    <cdr:from>
      <cdr:x>0.25463</cdr:x>
      <cdr:y>0.56598</cdr:y>
    </cdr:from>
    <cdr:to>
      <cdr:x>0.43981</cdr:x>
      <cdr:y>0.70884</cdr:y>
    </cdr:to>
    <cdr:sp macro="" textlink="'[7]Cap. Bursátil'!$D$5">
      <cdr:nvSpPr>
        <cdr:cNvPr id="4" name="3 CuadroTexto"/>
        <cdr:cNvSpPr txBox="1"/>
      </cdr:nvSpPr>
      <cdr:spPr>
        <a:xfrm xmlns:a="http://schemas.openxmlformats.org/drawingml/2006/main">
          <a:off x="1243936" y="1793398"/>
          <a:ext cx="904653" cy="452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FB32DA3F-E254-4471-A6E2-7BC178522198}" type="TxLink">
            <a:rPr lang="es-PE" sz="12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4.5%</a:t>
          </a:fld>
          <a:endParaRPr lang="es-PE" sz="12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0.59663</cdr:x>
      <cdr:y>0.56636</cdr:y>
    </cdr:from>
    <cdr:to>
      <cdr:x>0.7219</cdr:x>
      <cdr:y>0.7027</cdr:y>
    </cdr:to>
    <cdr:sp macro="" textlink="">
      <cdr:nvSpPr>
        <cdr:cNvPr id="6" name="2 Elipse"/>
        <cdr:cNvSpPr/>
      </cdr:nvSpPr>
      <cdr:spPr>
        <a:xfrm xmlns:a="http://schemas.openxmlformats.org/drawingml/2006/main">
          <a:off x="2914676" y="1794589"/>
          <a:ext cx="612000" cy="432000"/>
        </a:xfrm>
        <a:prstGeom xmlns:a="http://schemas.openxmlformats.org/drawingml/2006/main" prst="ellipse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PE" sz="1100"/>
        </a:p>
      </cdr:txBody>
    </cdr:sp>
  </cdr:relSizeAnchor>
  <cdr:relSizeAnchor xmlns:cdr="http://schemas.openxmlformats.org/drawingml/2006/chartDrawing">
    <cdr:from>
      <cdr:x>0.56654</cdr:x>
      <cdr:y>0.55715</cdr:y>
    </cdr:from>
    <cdr:to>
      <cdr:x>0.75173</cdr:x>
      <cdr:y>0.70001</cdr:y>
    </cdr:to>
    <cdr:sp macro="" textlink="'[7]Cap. Bursátil'!$E$5:$E$5">
      <cdr:nvSpPr>
        <cdr:cNvPr id="7" name="1 CuadroTexto"/>
        <cdr:cNvSpPr txBox="1"/>
      </cdr:nvSpPr>
      <cdr:spPr>
        <a:xfrm xmlns:a="http://schemas.openxmlformats.org/drawingml/2006/main">
          <a:off x="2767678" y="1765419"/>
          <a:ext cx="904702" cy="452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4D723D6-FF62-405E-8BCF-69CC5B33659A}" type="TxLink">
            <a:rPr lang="es-PE" sz="12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-30.3%</a:t>
          </a:fld>
          <a:endParaRPr lang="es-PE" sz="1200" b="1">
            <a:solidFill>
              <a:schemeClr val="bg1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148166</xdr:colOff>
      <xdr:row>10</xdr:row>
      <xdr:rowOff>25400</xdr:rowOff>
    </xdr:from>
    <xdr:to>
      <xdr:col>12</xdr:col>
      <xdr:colOff>719666</xdr:colOff>
      <xdr:row>21</xdr:row>
      <xdr:rowOff>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10</xdr:row>
      <xdr:rowOff>67733</xdr:rowOff>
    </xdr:from>
    <xdr:to>
      <xdr:col>6</xdr:col>
      <xdr:colOff>264583</xdr:colOff>
      <xdr:row>20</xdr:row>
      <xdr:rowOff>201083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494242</xdr:colOff>
      <xdr:row>10</xdr:row>
      <xdr:rowOff>42332</xdr:rowOff>
    </xdr:from>
    <xdr:to>
      <xdr:col>18</xdr:col>
      <xdr:colOff>465667</xdr:colOff>
      <xdr:row>22</xdr:row>
      <xdr:rowOff>127001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0.26849</cdr:x>
      <cdr:y>0.52774</cdr:y>
    </cdr:from>
    <cdr:to>
      <cdr:x>0.42947</cdr:x>
      <cdr:y>0.63568</cdr:y>
    </cdr:to>
    <cdr:sp macro="" textlink="Precio!$K$6">
      <cdr:nvSpPr>
        <cdr:cNvPr id="6" name="1 Rectángulo redondeado"/>
        <cdr:cNvSpPr/>
      </cdr:nvSpPr>
      <cdr:spPr>
        <a:xfrm xmlns:a="http://schemas.openxmlformats.org/drawingml/2006/main">
          <a:off x="999067" y="1490133"/>
          <a:ext cx="599016" cy="30480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0" tIns="0" rIns="0" bIns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fld id="{AFF58F3F-A369-402B-9694-E71812678EBC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-8.3%</a:t>
          </a:fld>
          <a:endParaRPr lang="es-PE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0.57338</cdr:x>
      <cdr:y>0.58171</cdr:y>
    </cdr:from>
    <cdr:to>
      <cdr:x>0.73436</cdr:x>
      <cdr:y>0.68965</cdr:y>
    </cdr:to>
    <cdr:sp macro="" textlink="Precio!$L$6">
      <cdr:nvSpPr>
        <cdr:cNvPr id="7" name="1 Rectángulo redondeado"/>
        <cdr:cNvSpPr/>
      </cdr:nvSpPr>
      <cdr:spPr>
        <a:xfrm xmlns:a="http://schemas.openxmlformats.org/drawingml/2006/main">
          <a:off x="2133600" y="1642533"/>
          <a:ext cx="599016" cy="30480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0" tIns="0" rIns="0" bIns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fld id="{AD56F36F-18B8-4582-BB2A-C86BD9C86361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-37.9%</a:t>
          </a:fld>
          <a:endParaRPr lang="es-PE" b="1">
            <a:solidFill>
              <a:schemeClr val="bg1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0.2193</cdr:x>
      <cdr:y>0.43519</cdr:y>
    </cdr:from>
    <cdr:to>
      <cdr:x>0.45322</cdr:x>
      <cdr:y>0.60648</cdr:y>
    </cdr:to>
    <cdr:sp macro="" textlink="[7]Precio!$D$8">
      <cdr:nvSpPr>
        <cdr:cNvPr id="4" name="1 CuadroTexto"/>
        <cdr:cNvSpPr txBox="1"/>
      </cdr:nvSpPr>
      <cdr:spPr>
        <a:xfrm xmlns:a="http://schemas.openxmlformats.org/drawingml/2006/main">
          <a:off x="793750" y="994833"/>
          <a:ext cx="846667" cy="391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77145186-C48B-4806-A8F9-32A2F513DF55}" type="TxLink">
            <a:rPr lang="es-PE" sz="1000" b="1">
              <a:solidFill>
                <a:srgbClr val="003399"/>
              </a:solidFill>
            </a:rPr>
            <a:pPr algn="ctr"/>
            <a:t> </a:t>
          </a:fld>
          <a:endParaRPr lang="es-PE" sz="1000" b="1">
            <a:solidFill>
              <a:srgbClr val="003399"/>
            </a:solidFill>
          </a:endParaRPr>
        </a:p>
      </cdr:txBody>
    </cdr:sp>
  </cdr:relSizeAnchor>
  <cdr:relSizeAnchor xmlns:cdr="http://schemas.openxmlformats.org/drawingml/2006/chartDrawing">
    <cdr:from>
      <cdr:x>0.26397</cdr:x>
      <cdr:y>0.50727</cdr:y>
    </cdr:from>
    <cdr:to>
      <cdr:x>0.44536</cdr:x>
      <cdr:y>0.65591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1022497" y="1497856"/>
          <a:ext cx="702587" cy="438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endParaRPr lang="es-PE" sz="105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0.27235</cdr:x>
      <cdr:y>0.60686</cdr:y>
    </cdr:from>
    <cdr:to>
      <cdr:x>0.42288</cdr:x>
      <cdr:y>0.71189</cdr:y>
    </cdr:to>
    <cdr:sp macro="" textlink="Precio!$D$6">
      <cdr:nvSpPr>
        <cdr:cNvPr id="11" name="1 Rectángulo redondeado"/>
        <cdr:cNvSpPr/>
      </cdr:nvSpPr>
      <cdr:spPr>
        <a:xfrm xmlns:a="http://schemas.openxmlformats.org/drawingml/2006/main">
          <a:off x="1088388" y="1761066"/>
          <a:ext cx="601558" cy="304792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0" tIns="0" rIns="0" bIns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fld id="{6DBFD02B-4F74-4533-9544-0A8A6A2F6FA5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3.0%</a:t>
          </a:fld>
          <a:endParaRPr lang="es-PE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0.58936</cdr:x>
      <cdr:y>0.58643</cdr:y>
    </cdr:from>
    <cdr:to>
      <cdr:x>0.73989</cdr:x>
      <cdr:y>0.69147</cdr:y>
    </cdr:to>
    <cdr:sp macro="" textlink="Precio!$E$6">
      <cdr:nvSpPr>
        <cdr:cNvPr id="12" name="1 Rectángulo redondeado"/>
        <cdr:cNvSpPr/>
      </cdr:nvSpPr>
      <cdr:spPr>
        <a:xfrm xmlns:a="http://schemas.openxmlformats.org/drawingml/2006/main">
          <a:off x="2355239" y="1701805"/>
          <a:ext cx="601558" cy="304792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0" tIns="0" rIns="0" bIns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fld id="{543C4F7F-41F1-47D9-BFFF-233747E76F11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2.1%</a:t>
          </a:fld>
          <a:endParaRPr lang="es-PE" b="1">
            <a:solidFill>
              <a:schemeClr val="bg1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0.23391</cdr:x>
      <cdr:y>0.47196</cdr:y>
    </cdr:from>
    <cdr:to>
      <cdr:x>0.46783</cdr:x>
      <cdr:y>0.64325</cdr:y>
    </cdr:to>
    <cdr:sp macro="" textlink="Precio!$Q$6">
      <cdr:nvSpPr>
        <cdr:cNvPr id="4" name="3 CuadroTexto"/>
        <cdr:cNvSpPr txBox="1"/>
      </cdr:nvSpPr>
      <cdr:spPr>
        <a:xfrm xmlns:a="http://schemas.openxmlformats.org/drawingml/2006/main">
          <a:off x="846651" y="1358606"/>
          <a:ext cx="846674" cy="493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9ACAABE7-2753-4777-BAD6-BA6D95EAF337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1.5%</a:t>
          </a:fld>
          <a:endParaRPr lang="es-PE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0.54679</cdr:x>
      <cdr:y>0.52995</cdr:y>
    </cdr:from>
    <cdr:to>
      <cdr:x>0.7807</cdr:x>
      <cdr:y>0.70125</cdr:y>
    </cdr:to>
    <cdr:sp macro="" textlink="Precio!$R$6">
      <cdr:nvSpPr>
        <cdr:cNvPr id="5" name="1 CuadroTexto"/>
        <cdr:cNvSpPr txBox="1"/>
      </cdr:nvSpPr>
      <cdr:spPr>
        <a:xfrm xmlns:a="http://schemas.openxmlformats.org/drawingml/2006/main">
          <a:off x="1979106" y="1525557"/>
          <a:ext cx="846638" cy="493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fld id="{92F210F6-BBCF-43E6-AA9C-37696E0D7D8D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-31.7%</a:t>
          </a:fld>
          <a:endParaRPr lang="es-PE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0.26441</cdr:x>
      <cdr:y>0.52774</cdr:y>
    </cdr:from>
    <cdr:to>
      <cdr:x>0.42429</cdr:x>
      <cdr:y>0.63568</cdr:y>
    </cdr:to>
    <cdr:sp macro="" textlink="Precio!$Q$6">
      <cdr:nvSpPr>
        <cdr:cNvPr id="6" name="1 Rectángulo redondeado"/>
        <cdr:cNvSpPr/>
      </cdr:nvSpPr>
      <cdr:spPr>
        <a:xfrm xmlns:a="http://schemas.openxmlformats.org/drawingml/2006/main">
          <a:off x="990600" y="1490133"/>
          <a:ext cx="599016" cy="30480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0" tIns="0" rIns="0" bIns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fld id="{BAE7555B-DCAA-4341-B911-FF8840DC45AC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1.5%</a:t>
          </a:fld>
          <a:endParaRPr lang="es-PE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0.57853</cdr:x>
      <cdr:y>0.57271</cdr:y>
    </cdr:from>
    <cdr:to>
      <cdr:x>0.73842</cdr:x>
      <cdr:y>0.68066</cdr:y>
    </cdr:to>
    <cdr:sp macro="" textlink="Precio!$R$6">
      <cdr:nvSpPr>
        <cdr:cNvPr id="7" name="1 Rectángulo redondeado"/>
        <cdr:cNvSpPr/>
      </cdr:nvSpPr>
      <cdr:spPr>
        <a:xfrm xmlns:a="http://schemas.openxmlformats.org/drawingml/2006/main">
          <a:off x="2167467" y="1617133"/>
          <a:ext cx="599016" cy="30480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0" tIns="0" rIns="0" bIns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fld id="{637BD3D1-5811-4F79-B454-918F56FB10FC}" type="TxLink">
            <a:rPr lang="en-US" sz="11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-31.7%</a:t>
          </a:fld>
          <a:endParaRPr lang="es-PE" b="1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Finanzas"/>
      <sheetName val="C3"/>
      <sheetName val="DR1"/>
      <sheetName val="DR2"/>
      <sheetName val="Vigentes"/>
      <sheetName val="GF"/>
      <sheetName val="2prog BC"/>
      <sheetName val="3prog BC"/>
      <sheetName val="4prog BC"/>
      <sheetName val="Cotización 4BC"/>
      <sheetName val="5prog BC"/>
      <sheetName val="Cotización 5BC"/>
      <sheetName val="144A_RegS Corporativos"/>
      <sheetName val="Cotización 144A_RegS Corp"/>
      <sheetName val="1prog BS"/>
      <sheetName val="Cotización 1BS"/>
      <sheetName val="2prog BS"/>
      <sheetName val="Cotización 2BS"/>
      <sheetName val="3prog BS"/>
      <sheetName val="144A_RegS Subordinado"/>
      <sheetName val="Cotización 144A_RegS Sub"/>
      <sheetName val="1prog BA"/>
      <sheetName val="Cotización 1BA"/>
      <sheetName val="2prog BA"/>
      <sheetName val="Cotización 2BA"/>
      <sheetName val="Valores "/>
      <sheetName val="Accionistas"/>
      <sheetName val="Accionistas "/>
      <sheetName val="Valores"/>
      <sheetName val="Acción"/>
      <sheetName val="RRHH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R1"/>
      <sheetName val="Vigentes"/>
      <sheetName val="MGF"/>
      <sheetName val="MGN"/>
      <sheetName val="GA"/>
      <sheetName val="Rentabilidad"/>
      <sheetName val="Apalancamiento"/>
      <sheetName val="Cap. Bursátil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Z317"/>
  <sheetViews>
    <sheetView showGridLines="0" tabSelected="1" topLeftCell="A38" zoomScale="70" zoomScaleNormal="70" zoomScalePageLayoutView="70" workbookViewId="0">
      <selection activeCell="G52" sqref="G52"/>
    </sheetView>
  </sheetViews>
  <sheetFormatPr baseColWidth="10" defaultColWidth="9.1640625" defaultRowHeight="14" x14ac:dyDescent="0"/>
  <cols>
    <col min="1" max="1" width="10.83203125" style="2" customWidth="1"/>
    <col min="2" max="2" width="13.5" style="2" customWidth="1"/>
    <col min="3" max="3" width="14" style="2" bestFit="1" customWidth="1"/>
    <col min="4" max="6" width="15.83203125" style="1" customWidth="1"/>
    <col min="7" max="16384" width="9.1640625" style="1"/>
  </cols>
  <sheetData>
    <row r="1" spans="1:3" ht="20">
      <c r="A1" s="16" t="s">
        <v>6</v>
      </c>
      <c r="C1" s="15" t="s">
        <v>5</v>
      </c>
    </row>
    <row r="2" spans="1:3">
      <c r="B2" s="14"/>
    </row>
    <row r="3" spans="1:3" s="12" customFormat="1" ht="20.25" customHeight="1">
      <c r="A3" s="13" t="s">
        <v>4</v>
      </c>
      <c r="B3" s="13" t="s">
        <v>3</v>
      </c>
      <c r="C3" s="13" t="s">
        <v>2</v>
      </c>
    </row>
    <row r="4" spans="1:3">
      <c r="A4" s="5">
        <v>41974</v>
      </c>
      <c r="B4" s="6">
        <v>4.7699999999999996</v>
      </c>
      <c r="C4" s="7">
        <v>17844</v>
      </c>
    </row>
    <row r="5" spans="1:3">
      <c r="A5" s="5">
        <v>41975</v>
      </c>
      <c r="B5" s="6">
        <v>4.74</v>
      </c>
      <c r="C5" s="7">
        <v>98700</v>
      </c>
    </row>
    <row r="6" spans="1:3">
      <c r="A6" s="5">
        <v>41976</v>
      </c>
      <c r="B6" s="6">
        <v>4.75</v>
      </c>
      <c r="C6" s="7">
        <v>99555</v>
      </c>
    </row>
    <row r="7" spans="1:3">
      <c r="A7" s="5">
        <v>41977</v>
      </c>
      <c r="B7" s="6">
        <v>4.75</v>
      </c>
      <c r="C7" s="7">
        <v>72222</v>
      </c>
    </row>
    <row r="8" spans="1:3">
      <c r="A8" s="5">
        <v>41978</v>
      </c>
      <c r="B8" s="6">
        <v>4.7300000000000004</v>
      </c>
      <c r="C8" s="7">
        <v>62980</v>
      </c>
    </row>
    <row r="9" spans="1:3">
      <c r="A9" s="5">
        <v>41982</v>
      </c>
      <c r="B9" s="6">
        <v>4.7300000000000004</v>
      </c>
      <c r="C9" s="7">
        <v>0</v>
      </c>
    </row>
    <row r="10" spans="1:3">
      <c r="A10" s="5">
        <v>41983</v>
      </c>
      <c r="B10" s="6">
        <v>4.8</v>
      </c>
      <c r="C10" s="7">
        <v>131059</v>
      </c>
    </row>
    <row r="11" spans="1:3">
      <c r="A11" s="5">
        <v>41984</v>
      </c>
      <c r="B11" s="6">
        <v>4.76</v>
      </c>
      <c r="C11" s="7">
        <v>101019</v>
      </c>
    </row>
    <row r="12" spans="1:3">
      <c r="A12" s="5">
        <v>41985</v>
      </c>
      <c r="B12" s="6">
        <v>4.55</v>
      </c>
      <c r="C12" s="7">
        <v>872678</v>
      </c>
    </row>
    <row r="13" spans="1:3">
      <c r="A13" s="5">
        <v>41988</v>
      </c>
      <c r="B13" s="6">
        <v>4.57</v>
      </c>
      <c r="C13" s="7">
        <v>188913</v>
      </c>
    </row>
    <row r="14" spans="1:3">
      <c r="A14" s="5">
        <v>41989</v>
      </c>
      <c r="B14" s="6">
        <v>4.5</v>
      </c>
      <c r="C14" s="7">
        <v>488736</v>
      </c>
    </row>
    <row r="15" spans="1:3">
      <c r="A15" s="5">
        <v>41990</v>
      </c>
      <c r="B15" s="6">
        <v>4.5</v>
      </c>
      <c r="C15" s="7">
        <v>290807</v>
      </c>
    </row>
    <row r="16" spans="1:3">
      <c r="A16" s="5">
        <v>41991</v>
      </c>
      <c r="B16" s="6">
        <v>4.5199999999999996</v>
      </c>
      <c r="C16" s="7">
        <v>416192</v>
      </c>
    </row>
    <row r="17" spans="1:26">
      <c r="A17" s="5">
        <v>41992</v>
      </c>
      <c r="B17" s="6">
        <v>4.53</v>
      </c>
      <c r="C17" s="7">
        <v>212881</v>
      </c>
    </row>
    <row r="18" spans="1:26">
      <c r="A18" s="5">
        <v>41995</v>
      </c>
      <c r="B18" s="6">
        <v>4.5999999999999996</v>
      </c>
      <c r="C18" s="7">
        <v>180488</v>
      </c>
    </row>
    <row r="19" spans="1:26">
      <c r="A19" s="5">
        <v>41996</v>
      </c>
      <c r="B19" s="6">
        <v>4.6500000000000004</v>
      </c>
      <c r="C19" s="7">
        <v>54800</v>
      </c>
    </row>
    <row r="20" spans="1:26">
      <c r="A20" s="5">
        <v>41997</v>
      </c>
      <c r="B20" s="6">
        <v>4.6500000000000004</v>
      </c>
      <c r="C20" s="7">
        <v>6584</v>
      </c>
    </row>
    <row r="21" spans="1:26">
      <c r="A21" s="5">
        <v>41998</v>
      </c>
      <c r="B21" s="6">
        <v>4.6500000000000004</v>
      </c>
      <c r="C21" s="7">
        <v>0</v>
      </c>
    </row>
    <row r="22" spans="1:26">
      <c r="A22" s="5">
        <v>41999</v>
      </c>
      <c r="B22" s="6">
        <v>4.6500000000000004</v>
      </c>
      <c r="C22" s="7">
        <v>5076977</v>
      </c>
    </row>
    <row r="23" spans="1:26">
      <c r="A23" s="5">
        <v>42002</v>
      </c>
      <c r="B23" s="6">
        <v>4.63</v>
      </c>
      <c r="C23" s="7">
        <v>86647</v>
      </c>
    </row>
    <row r="24" spans="1:26" ht="12.75" customHeight="1">
      <c r="A24" s="5">
        <v>42003</v>
      </c>
      <c r="B24" s="6">
        <v>4.63</v>
      </c>
      <c r="C24" s="7">
        <v>172686</v>
      </c>
    </row>
    <row r="25" spans="1:26">
      <c r="A25" s="5">
        <v>42004</v>
      </c>
      <c r="B25" s="6">
        <v>4.6500000000000004</v>
      </c>
      <c r="C25" s="7">
        <v>46038</v>
      </c>
    </row>
    <row r="26" spans="1:26">
      <c r="A26" s="5">
        <v>42005</v>
      </c>
      <c r="B26" s="6">
        <v>4.6500000000000004</v>
      </c>
      <c r="C26" s="7">
        <v>0</v>
      </c>
    </row>
    <row r="27" spans="1:26">
      <c r="A27" s="5">
        <v>42006</v>
      </c>
      <c r="B27" s="6">
        <v>4.6500000000000004</v>
      </c>
      <c r="C27" s="7"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5">
        <v>42009</v>
      </c>
      <c r="B28" s="6">
        <v>4.55</v>
      </c>
      <c r="C28" s="3">
        <v>33660</v>
      </c>
      <c r="E28" s="11"/>
    </row>
    <row r="29" spans="1:26">
      <c r="A29" s="5">
        <v>42010</v>
      </c>
      <c r="B29" s="6">
        <v>4.5</v>
      </c>
      <c r="C29" s="3">
        <v>124509</v>
      </c>
    </row>
    <row r="30" spans="1:26" ht="17">
      <c r="A30" s="5">
        <v>42011</v>
      </c>
      <c r="B30" s="6">
        <v>4.4800000000000004</v>
      </c>
      <c r="C30" s="3">
        <v>133244</v>
      </c>
      <c r="H30" s="10" t="s">
        <v>1</v>
      </c>
      <c r="I30" s="8"/>
      <c r="J30" s="8"/>
      <c r="K30" s="2"/>
      <c r="L30" s="2"/>
    </row>
    <row r="31" spans="1:26" ht="15">
      <c r="A31" s="5">
        <v>42012</v>
      </c>
      <c r="B31" s="6">
        <v>4.4800000000000004</v>
      </c>
      <c r="C31" s="3">
        <v>3350</v>
      </c>
      <c r="H31" s="9" t="s">
        <v>0</v>
      </c>
      <c r="I31" s="8"/>
      <c r="J31" s="8"/>
      <c r="K31" s="2"/>
      <c r="L31" s="2"/>
    </row>
    <row r="32" spans="1:26">
      <c r="A32" s="5">
        <v>42013</v>
      </c>
      <c r="B32" s="6">
        <v>4.4800000000000004</v>
      </c>
      <c r="C32" s="3">
        <v>11510</v>
      </c>
    </row>
    <row r="33" spans="1:3">
      <c r="A33" s="5">
        <v>42016</v>
      </c>
      <c r="B33" s="6">
        <v>4.4800000000000004</v>
      </c>
      <c r="C33" s="3">
        <v>32902</v>
      </c>
    </row>
    <row r="34" spans="1:3">
      <c r="A34" s="5">
        <v>42017</v>
      </c>
      <c r="B34" s="6">
        <v>4.45</v>
      </c>
      <c r="C34" s="3">
        <v>142787</v>
      </c>
    </row>
    <row r="35" spans="1:3">
      <c r="A35" s="5">
        <v>42018</v>
      </c>
      <c r="B35" s="6">
        <v>4.45</v>
      </c>
      <c r="C35" s="3">
        <v>203883</v>
      </c>
    </row>
    <row r="36" spans="1:3">
      <c r="A36" s="5">
        <v>42019</v>
      </c>
      <c r="B36" s="6">
        <v>4.4000000000000004</v>
      </c>
      <c r="C36" s="3">
        <v>341931</v>
      </c>
    </row>
    <row r="37" spans="1:3">
      <c r="A37" s="5">
        <v>42020</v>
      </c>
      <c r="B37" s="6">
        <v>4.38</v>
      </c>
      <c r="C37" s="3">
        <v>527903</v>
      </c>
    </row>
    <row r="38" spans="1:3">
      <c r="A38" s="5">
        <v>42023</v>
      </c>
      <c r="B38" s="6">
        <v>4.38</v>
      </c>
      <c r="C38" s="3">
        <v>60009</v>
      </c>
    </row>
    <row r="39" spans="1:3">
      <c r="A39" s="5">
        <v>42024</v>
      </c>
      <c r="B39" s="6">
        <v>4.4000000000000004</v>
      </c>
      <c r="C39" s="3">
        <v>409587</v>
      </c>
    </row>
    <row r="40" spans="1:3">
      <c r="A40" s="5">
        <v>42025</v>
      </c>
      <c r="B40" s="6">
        <v>4.3899999999999997</v>
      </c>
      <c r="C40" s="3">
        <v>533646</v>
      </c>
    </row>
    <row r="41" spans="1:3">
      <c r="A41" s="5">
        <v>42026</v>
      </c>
      <c r="B41" s="6">
        <v>4.37</v>
      </c>
      <c r="C41" s="3">
        <v>742740</v>
      </c>
    </row>
    <row r="42" spans="1:3">
      <c r="A42" s="5">
        <v>42027</v>
      </c>
      <c r="B42" s="6">
        <v>4.38</v>
      </c>
      <c r="C42" s="3">
        <v>58492</v>
      </c>
    </row>
    <row r="43" spans="1:3">
      <c r="A43" s="5">
        <v>42030</v>
      </c>
      <c r="B43" s="6">
        <v>4.38</v>
      </c>
      <c r="C43" s="3">
        <v>109327</v>
      </c>
    </row>
    <row r="44" spans="1:3">
      <c r="A44" s="5">
        <v>42031</v>
      </c>
      <c r="B44" s="6">
        <v>4.37</v>
      </c>
      <c r="C44" s="3">
        <v>48524</v>
      </c>
    </row>
    <row r="45" spans="1:3">
      <c r="A45" s="5">
        <v>42032</v>
      </c>
      <c r="B45" s="6">
        <v>4.37</v>
      </c>
      <c r="C45" s="3">
        <v>619500</v>
      </c>
    </row>
    <row r="46" spans="1:3">
      <c r="A46" s="5">
        <v>42033</v>
      </c>
      <c r="B46" s="6">
        <v>4.2</v>
      </c>
      <c r="C46" s="3">
        <v>722285</v>
      </c>
    </row>
    <row r="47" spans="1:3">
      <c r="A47" s="5">
        <v>42034</v>
      </c>
      <c r="B47" s="6">
        <v>4.1100000000000003</v>
      </c>
      <c r="C47" s="3">
        <v>206412</v>
      </c>
    </row>
    <row r="48" spans="1:3">
      <c r="A48" s="5">
        <v>42037</v>
      </c>
      <c r="B48" s="6">
        <v>4.05</v>
      </c>
      <c r="C48" s="3">
        <v>775708</v>
      </c>
    </row>
    <row r="49" spans="1:3">
      <c r="A49" s="5">
        <v>42038</v>
      </c>
      <c r="B49" s="6">
        <v>4.25</v>
      </c>
      <c r="C49" s="3">
        <v>875498</v>
      </c>
    </row>
    <row r="50" spans="1:3">
      <c r="A50" s="5">
        <v>42039</v>
      </c>
      <c r="B50" s="6">
        <v>4.3</v>
      </c>
      <c r="C50" s="3">
        <v>255806</v>
      </c>
    </row>
    <row r="51" spans="1:3">
      <c r="A51" s="5">
        <v>42040</v>
      </c>
      <c r="B51" s="6">
        <v>4.25</v>
      </c>
      <c r="C51" s="3">
        <v>74282</v>
      </c>
    </row>
    <row r="52" spans="1:3">
      <c r="A52" s="5">
        <v>42041</v>
      </c>
      <c r="B52" s="6">
        <v>4.22</v>
      </c>
      <c r="C52" s="3">
        <v>602390</v>
      </c>
    </row>
    <row r="53" spans="1:3">
      <c r="A53" s="5">
        <v>42044</v>
      </c>
      <c r="B53" s="6">
        <v>4.2</v>
      </c>
      <c r="C53" s="3">
        <v>47582</v>
      </c>
    </row>
    <row r="54" spans="1:3">
      <c r="A54" s="5">
        <v>42045</v>
      </c>
      <c r="B54" s="6">
        <v>4.2300000000000004</v>
      </c>
      <c r="C54" s="3">
        <v>27770</v>
      </c>
    </row>
    <row r="55" spans="1:3">
      <c r="A55" s="5">
        <v>42046</v>
      </c>
      <c r="B55" s="6">
        <v>4.25</v>
      </c>
      <c r="C55" s="3">
        <v>632410</v>
      </c>
    </row>
    <row r="56" spans="1:3">
      <c r="A56" s="5">
        <v>42047</v>
      </c>
      <c r="B56" s="6">
        <v>4.25</v>
      </c>
      <c r="C56" s="3">
        <v>314086</v>
      </c>
    </row>
    <row r="57" spans="1:3">
      <c r="A57" s="5">
        <v>42048</v>
      </c>
      <c r="B57" s="6">
        <v>4.3</v>
      </c>
      <c r="C57" s="3">
        <v>533342</v>
      </c>
    </row>
    <row r="58" spans="1:3">
      <c r="A58" s="5">
        <v>42051</v>
      </c>
      <c r="B58" s="6">
        <v>4.3</v>
      </c>
      <c r="C58" s="3">
        <v>98117</v>
      </c>
    </row>
    <row r="59" spans="1:3">
      <c r="A59" s="5">
        <v>42052</v>
      </c>
      <c r="B59" s="6">
        <v>4.25</v>
      </c>
      <c r="C59" s="3">
        <v>370647</v>
      </c>
    </row>
    <row r="60" spans="1:3">
      <c r="A60" s="5">
        <v>42053</v>
      </c>
      <c r="B60" s="6">
        <v>4.2</v>
      </c>
      <c r="C60" s="3">
        <v>67679</v>
      </c>
    </row>
    <row r="61" spans="1:3">
      <c r="A61" s="5">
        <v>42054</v>
      </c>
      <c r="B61" s="6">
        <v>4.2</v>
      </c>
      <c r="C61" s="3">
        <v>36772</v>
      </c>
    </row>
    <row r="62" spans="1:3">
      <c r="A62" s="5">
        <v>42055</v>
      </c>
      <c r="B62" s="6">
        <v>4.2</v>
      </c>
      <c r="C62" s="3">
        <v>99628</v>
      </c>
    </row>
    <row r="63" spans="1:3">
      <c r="A63" s="5">
        <v>42058</v>
      </c>
      <c r="B63" s="6">
        <v>4.1500000000000004</v>
      </c>
      <c r="C63" s="3">
        <v>191996</v>
      </c>
    </row>
    <row r="64" spans="1:3">
      <c r="A64" s="5">
        <v>42059</v>
      </c>
      <c r="B64" s="6">
        <v>4.18</v>
      </c>
      <c r="C64" s="3">
        <v>769571</v>
      </c>
    </row>
    <row r="65" spans="1:3">
      <c r="A65" s="5">
        <v>42060</v>
      </c>
      <c r="B65" s="6">
        <v>4.1399999999999997</v>
      </c>
      <c r="C65" s="3">
        <v>100244</v>
      </c>
    </row>
    <row r="66" spans="1:3">
      <c r="A66" s="5">
        <v>42061</v>
      </c>
      <c r="B66" s="6">
        <v>4.16</v>
      </c>
      <c r="C66" s="3">
        <v>195923</v>
      </c>
    </row>
    <row r="67" spans="1:3">
      <c r="A67" s="5">
        <v>42062</v>
      </c>
      <c r="B67" s="6">
        <v>4.1500000000000004</v>
      </c>
      <c r="C67" s="3">
        <v>95832</v>
      </c>
    </row>
    <row r="68" spans="1:3">
      <c r="A68" s="5">
        <v>42065</v>
      </c>
      <c r="B68" s="6">
        <v>4.2</v>
      </c>
      <c r="C68" s="3">
        <v>55722</v>
      </c>
    </row>
    <row r="69" spans="1:3">
      <c r="A69" s="5">
        <v>42066</v>
      </c>
      <c r="B69" s="6">
        <v>4.2</v>
      </c>
      <c r="C69" s="3">
        <v>1176520</v>
      </c>
    </row>
    <row r="70" spans="1:3">
      <c r="A70" s="5">
        <v>42067</v>
      </c>
      <c r="B70" s="6">
        <v>4.3</v>
      </c>
      <c r="C70" s="3">
        <v>226414</v>
      </c>
    </row>
    <row r="71" spans="1:3">
      <c r="A71" s="5">
        <v>42068</v>
      </c>
      <c r="B71" s="6">
        <v>4.32</v>
      </c>
      <c r="C71" s="3">
        <v>255832</v>
      </c>
    </row>
    <row r="72" spans="1:3">
      <c r="A72" s="5">
        <v>42069</v>
      </c>
      <c r="B72" s="6">
        <v>4.34</v>
      </c>
      <c r="C72" s="3">
        <v>147686</v>
      </c>
    </row>
    <row r="73" spans="1:3">
      <c r="A73" s="5">
        <v>42072</v>
      </c>
      <c r="B73" s="6">
        <v>4.3</v>
      </c>
      <c r="C73" s="3">
        <v>84090</v>
      </c>
    </row>
    <row r="74" spans="1:3">
      <c r="A74" s="5">
        <v>42073</v>
      </c>
      <c r="B74" s="6">
        <v>4.25</v>
      </c>
      <c r="C74" s="3">
        <v>1409148</v>
      </c>
    </row>
    <row r="75" spans="1:3">
      <c r="A75" s="5">
        <v>42074</v>
      </c>
      <c r="B75" s="6">
        <v>4.25</v>
      </c>
      <c r="C75" s="3">
        <v>166851</v>
      </c>
    </row>
    <row r="76" spans="1:3">
      <c r="A76" s="5">
        <v>42075</v>
      </c>
      <c r="B76" s="6">
        <v>4.3</v>
      </c>
      <c r="C76" s="3">
        <v>40193</v>
      </c>
    </row>
    <row r="77" spans="1:3">
      <c r="A77" s="5">
        <v>42076</v>
      </c>
      <c r="B77" s="6">
        <v>4.28</v>
      </c>
      <c r="C77" s="3">
        <v>98175</v>
      </c>
    </row>
    <row r="78" spans="1:3">
      <c r="A78" s="5">
        <v>42079</v>
      </c>
      <c r="B78" s="6">
        <v>4.32</v>
      </c>
      <c r="C78" s="3">
        <v>99092</v>
      </c>
    </row>
    <row r="79" spans="1:3">
      <c r="A79" s="5">
        <v>42080</v>
      </c>
      <c r="B79" s="6">
        <v>4.45</v>
      </c>
      <c r="C79" s="3">
        <v>132542</v>
      </c>
    </row>
    <row r="80" spans="1:3">
      <c r="A80" s="5">
        <v>42081</v>
      </c>
      <c r="B80" s="6">
        <v>4.45</v>
      </c>
      <c r="C80" s="3">
        <v>25806</v>
      </c>
    </row>
    <row r="81" spans="1:3">
      <c r="A81" s="5">
        <v>42082</v>
      </c>
      <c r="B81" s="6">
        <v>4.4400000000000004</v>
      </c>
      <c r="C81" s="3">
        <v>53000</v>
      </c>
    </row>
    <row r="82" spans="1:3">
      <c r="A82" s="5">
        <v>42083</v>
      </c>
      <c r="B82" s="6">
        <v>4.43</v>
      </c>
      <c r="C82" s="3">
        <v>79982</v>
      </c>
    </row>
    <row r="83" spans="1:3">
      <c r="A83" s="5">
        <v>42086</v>
      </c>
      <c r="B83" s="6">
        <v>4.24</v>
      </c>
      <c r="C83" s="3">
        <v>25999</v>
      </c>
    </row>
    <row r="84" spans="1:3">
      <c r="A84" s="5">
        <v>42087</v>
      </c>
      <c r="B84" s="6">
        <v>4.32</v>
      </c>
      <c r="C84" s="3">
        <v>55900</v>
      </c>
    </row>
    <row r="85" spans="1:3">
      <c r="A85" s="5">
        <v>42088</v>
      </c>
      <c r="B85" s="6">
        <v>4.32</v>
      </c>
      <c r="C85" s="3">
        <v>88850</v>
      </c>
    </row>
    <row r="86" spans="1:3">
      <c r="A86" s="5">
        <v>42089</v>
      </c>
      <c r="B86" s="6">
        <v>4.32</v>
      </c>
      <c r="C86" s="3">
        <v>7130</v>
      </c>
    </row>
    <row r="87" spans="1:3">
      <c r="A87" s="5">
        <v>42090</v>
      </c>
      <c r="B87" s="6">
        <v>4.32</v>
      </c>
      <c r="C87" s="3">
        <v>280895</v>
      </c>
    </row>
    <row r="88" spans="1:3">
      <c r="A88" s="5">
        <v>42093</v>
      </c>
      <c r="B88" s="6">
        <v>4.32</v>
      </c>
      <c r="C88" s="3">
        <v>139499</v>
      </c>
    </row>
    <row r="89" spans="1:3">
      <c r="A89" s="5">
        <v>42094</v>
      </c>
      <c r="B89" s="6">
        <v>4.34</v>
      </c>
      <c r="C89" s="3">
        <v>133003</v>
      </c>
    </row>
    <row r="90" spans="1:3">
      <c r="A90" s="5">
        <v>42095</v>
      </c>
      <c r="B90" s="6">
        <v>4.38</v>
      </c>
      <c r="C90" s="3">
        <v>326225</v>
      </c>
    </row>
    <row r="91" spans="1:3">
      <c r="A91" s="5">
        <v>42096</v>
      </c>
      <c r="B91" s="6">
        <v>4.38</v>
      </c>
      <c r="C91" s="3">
        <v>0</v>
      </c>
    </row>
    <row r="92" spans="1:3">
      <c r="A92" s="5">
        <v>42097</v>
      </c>
      <c r="B92" s="6">
        <v>4.8</v>
      </c>
      <c r="C92" s="3">
        <v>0</v>
      </c>
    </row>
    <row r="93" spans="1:3">
      <c r="A93" s="5">
        <v>42100</v>
      </c>
      <c r="B93" s="6">
        <v>4.38</v>
      </c>
      <c r="C93" s="3">
        <v>55692</v>
      </c>
    </row>
    <row r="94" spans="1:3">
      <c r="A94" s="5">
        <v>42101</v>
      </c>
      <c r="B94" s="6">
        <v>4.3899999999999997</v>
      </c>
      <c r="C94" s="3">
        <v>78881</v>
      </c>
    </row>
    <row r="95" spans="1:3">
      <c r="A95" s="5">
        <v>42102</v>
      </c>
      <c r="B95" s="6">
        <v>4.45</v>
      </c>
      <c r="C95" s="3">
        <v>288994</v>
      </c>
    </row>
    <row r="96" spans="1:3">
      <c r="A96" s="5">
        <v>42103</v>
      </c>
      <c r="B96" s="6">
        <v>4.4800000000000004</v>
      </c>
      <c r="C96" s="3">
        <v>285421</v>
      </c>
    </row>
    <row r="97" spans="1:3">
      <c r="A97" s="5">
        <v>42104</v>
      </c>
      <c r="B97" s="6">
        <v>4.51</v>
      </c>
      <c r="C97" s="3">
        <v>23534</v>
      </c>
    </row>
    <row r="98" spans="1:3">
      <c r="A98" s="5">
        <v>42107</v>
      </c>
      <c r="B98" s="6">
        <v>4.5</v>
      </c>
      <c r="C98" s="3">
        <v>44328</v>
      </c>
    </row>
    <row r="99" spans="1:3">
      <c r="A99" s="5">
        <v>42108</v>
      </c>
      <c r="B99" s="6">
        <v>4.29</v>
      </c>
      <c r="C99" s="3">
        <v>179564</v>
      </c>
    </row>
    <row r="100" spans="1:3">
      <c r="A100" s="5">
        <v>42109</v>
      </c>
      <c r="B100" s="6">
        <v>4.33</v>
      </c>
      <c r="C100" s="3">
        <v>313142</v>
      </c>
    </row>
    <row r="101" spans="1:3">
      <c r="A101" s="5">
        <v>42110</v>
      </c>
      <c r="B101" s="6">
        <v>4.3099999999999996</v>
      </c>
      <c r="C101" s="3">
        <v>22357</v>
      </c>
    </row>
    <row r="102" spans="1:3">
      <c r="A102" s="5">
        <v>42111</v>
      </c>
      <c r="B102" s="6">
        <v>4.32</v>
      </c>
      <c r="C102" s="3">
        <v>36577</v>
      </c>
    </row>
    <row r="103" spans="1:3">
      <c r="A103" s="5">
        <v>42114</v>
      </c>
      <c r="B103" s="6">
        <v>4.3</v>
      </c>
      <c r="C103" s="3">
        <v>4500</v>
      </c>
    </row>
    <row r="104" spans="1:3">
      <c r="A104" s="5">
        <v>42115</v>
      </c>
      <c r="B104" s="6">
        <v>4.28</v>
      </c>
      <c r="C104" s="3">
        <v>48555</v>
      </c>
    </row>
    <row r="105" spans="1:3">
      <c r="A105" s="5">
        <v>42116</v>
      </c>
      <c r="B105" s="6">
        <v>4.2699999999999996</v>
      </c>
      <c r="C105" s="3">
        <v>15873</v>
      </c>
    </row>
    <row r="106" spans="1:3">
      <c r="A106" s="5">
        <v>42117</v>
      </c>
      <c r="B106" s="6">
        <v>4.28</v>
      </c>
      <c r="C106" s="3">
        <v>18747</v>
      </c>
    </row>
    <row r="107" spans="1:3">
      <c r="A107" s="5">
        <v>42118</v>
      </c>
      <c r="B107" s="6">
        <v>4.26</v>
      </c>
      <c r="C107" s="3">
        <v>183210</v>
      </c>
    </row>
    <row r="108" spans="1:3">
      <c r="A108" s="5">
        <v>42121</v>
      </c>
      <c r="B108" s="6">
        <v>4.25</v>
      </c>
      <c r="C108" s="3">
        <v>3200</v>
      </c>
    </row>
    <row r="109" spans="1:3">
      <c r="A109" s="5">
        <v>42122</v>
      </c>
      <c r="B109" s="6">
        <v>4.2</v>
      </c>
      <c r="C109" s="3">
        <v>76247</v>
      </c>
    </row>
    <row r="110" spans="1:3">
      <c r="A110" s="5">
        <v>42123</v>
      </c>
      <c r="B110" s="6">
        <v>4.2</v>
      </c>
      <c r="C110" s="3">
        <v>189880</v>
      </c>
    </row>
    <row r="111" spans="1:3">
      <c r="A111" s="5">
        <v>42124</v>
      </c>
      <c r="B111" s="6">
        <v>4.2300000000000004</v>
      </c>
      <c r="C111" s="3">
        <v>148290</v>
      </c>
    </row>
    <row r="112" spans="1:3">
      <c r="A112" s="5">
        <v>42128</v>
      </c>
      <c r="B112" s="6">
        <v>4.26</v>
      </c>
      <c r="C112" s="3">
        <v>16804</v>
      </c>
    </row>
    <row r="113" spans="1:3">
      <c r="A113" s="5">
        <v>42129</v>
      </c>
      <c r="B113" s="6">
        <v>4.28</v>
      </c>
      <c r="C113" s="3">
        <v>78059</v>
      </c>
    </row>
    <row r="114" spans="1:3">
      <c r="A114" s="5">
        <v>42130</v>
      </c>
      <c r="B114" s="6">
        <v>4.26</v>
      </c>
      <c r="C114" s="3">
        <v>375075</v>
      </c>
    </row>
    <row r="115" spans="1:3">
      <c r="A115" s="5">
        <v>42131</v>
      </c>
      <c r="B115" s="6">
        <v>4.26</v>
      </c>
      <c r="C115" s="3">
        <v>98680</v>
      </c>
    </row>
    <row r="116" spans="1:3">
      <c r="A116" s="5">
        <v>42132</v>
      </c>
      <c r="B116" s="6">
        <v>4.25</v>
      </c>
      <c r="C116" s="3">
        <v>68139</v>
      </c>
    </row>
    <row r="117" spans="1:3">
      <c r="A117" s="5">
        <v>42135</v>
      </c>
      <c r="B117" s="6">
        <v>4.26</v>
      </c>
      <c r="C117" s="3">
        <v>170390</v>
      </c>
    </row>
    <row r="118" spans="1:3">
      <c r="A118" s="5">
        <v>42136</v>
      </c>
      <c r="B118" s="6">
        <v>4.26</v>
      </c>
      <c r="C118" s="3">
        <v>18143</v>
      </c>
    </row>
    <row r="119" spans="1:3">
      <c r="A119" s="5">
        <v>42137</v>
      </c>
      <c r="B119" s="6">
        <v>4.28</v>
      </c>
      <c r="C119" s="3">
        <v>62595</v>
      </c>
    </row>
    <row r="120" spans="1:3">
      <c r="A120" s="5">
        <v>42138</v>
      </c>
      <c r="B120" s="6">
        <v>4.28</v>
      </c>
      <c r="C120" s="3">
        <v>141921</v>
      </c>
    </row>
    <row r="121" spans="1:3">
      <c r="A121" s="5">
        <v>42139</v>
      </c>
      <c r="B121" s="6">
        <v>4.2699999999999996</v>
      </c>
      <c r="C121" s="3">
        <v>101397</v>
      </c>
    </row>
    <row r="122" spans="1:3">
      <c r="A122" s="5">
        <v>42142</v>
      </c>
      <c r="B122" s="6">
        <v>4.3</v>
      </c>
      <c r="C122" s="3">
        <v>55730</v>
      </c>
    </row>
    <row r="123" spans="1:3">
      <c r="A123" s="5">
        <v>42143</v>
      </c>
      <c r="B123" s="6">
        <v>4.29</v>
      </c>
      <c r="C123" s="3">
        <v>28351</v>
      </c>
    </row>
    <row r="124" spans="1:3">
      <c r="A124" s="5">
        <v>42144</v>
      </c>
      <c r="B124" s="6">
        <v>4.29</v>
      </c>
      <c r="C124" s="3">
        <v>64180</v>
      </c>
    </row>
    <row r="125" spans="1:3">
      <c r="A125" s="5">
        <v>42145</v>
      </c>
      <c r="B125" s="6">
        <v>4.29</v>
      </c>
      <c r="C125" s="3">
        <v>153077</v>
      </c>
    </row>
    <row r="126" spans="1:3">
      <c r="A126" s="5">
        <v>42146</v>
      </c>
      <c r="B126" s="6">
        <v>4.29</v>
      </c>
      <c r="C126" s="3">
        <v>21411</v>
      </c>
    </row>
    <row r="127" spans="1:3">
      <c r="A127" s="5">
        <v>42149</v>
      </c>
      <c r="B127" s="6">
        <v>4.29</v>
      </c>
      <c r="C127" s="3">
        <v>22907</v>
      </c>
    </row>
    <row r="128" spans="1:3">
      <c r="A128" s="5">
        <v>42150</v>
      </c>
      <c r="B128" s="6">
        <v>4.29</v>
      </c>
      <c r="C128" s="3">
        <v>264703</v>
      </c>
    </row>
    <row r="129" spans="1:3">
      <c r="A129" s="5">
        <v>42151</v>
      </c>
      <c r="B129" s="6">
        <v>4.26</v>
      </c>
      <c r="C129" s="3">
        <v>158239</v>
      </c>
    </row>
    <row r="130" spans="1:3">
      <c r="A130" s="5">
        <v>42152</v>
      </c>
      <c r="B130" s="6">
        <v>4.26</v>
      </c>
      <c r="C130" s="3">
        <v>31964</v>
      </c>
    </row>
    <row r="131" spans="1:3">
      <c r="A131" s="5">
        <v>42153</v>
      </c>
      <c r="B131" s="6">
        <v>4.29</v>
      </c>
      <c r="C131" s="3">
        <v>214073</v>
      </c>
    </row>
    <row r="132" spans="1:3">
      <c r="A132" s="5">
        <v>42156</v>
      </c>
      <c r="B132" s="6">
        <v>4.29</v>
      </c>
      <c r="C132" s="3">
        <v>267618</v>
      </c>
    </row>
    <row r="133" spans="1:3">
      <c r="A133" s="5">
        <v>42157</v>
      </c>
      <c r="B133" s="6">
        <v>4.3</v>
      </c>
      <c r="C133" s="3">
        <v>62371</v>
      </c>
    </row>
    <row r="134" spans="1:3">
      <c r="A134" s="5">
        <v>42158</v>
      </c>
      <c r="B134" s="6">
        <v>4.29</v>
      </c>
      <c r="C134" s="3">
        <v>116812</v>
      </c>
    </row>
    <row r="135" spans="1:3">
      <c r="A135" s="5">
        <v>42159</v>
      </c>
      <c r="B135" s="6">
        <v>4.29</v>
      </c>
      <c r="C135" s="3">
        <v>32939</v>
      </c>
    </row>
    <row r="136" spans="1:3">
      <c r="A136" s="5">
        <v>42160</v>
      </c>
      <c r="B136" s="6">
        <v>4.29</v>
      </c>
      <c r="C136" s="3">
        <v>51450</v>
      </c>
    </row>
    <row r="137" spans="1:3">
      <c r="A137" s="5">
        <v>42163</v>
      </c>
      <c r="B137" s="6">
        <v>4.3</v>
      </c>
      <c r="C137" s="3">
        <v>43000</v>
      </c>
    </row>
    <row r="138" spans="1:3">
      <c r="A138" s="5">
        <v>42164</v>
      </c>
      <c r="B138" s="6">
        <v>4.29</v>
      </c>
      <c r="C138" s="3">
        <v>13394</v>
      </c>
    </row>
    <row r="139" spans="1:3">
      <c r="A139" s="5">
        <v>42165</v>
      </c>
      <c r="B139" s="6">
        <v>4.28</v>
      </c>
      <c r="C139" s="3">
        <v>20262</v>
      </c>
    </row>
    <row r="140" spans="1:3">
      <c r="A140" s="5">
        <v>42166</v>
      </c>
      <c r="B140" s="6">
        <v>4.28</v>
      </c>
      <c r="C140" s="3">
        <v>8898</v>
      </c>
    </row>
    <row r="141" spans="1:3">
      <c r="A141" s="5">
        <v>42167</v>
      </c>
      <c r="B141" s="6">
        <v>4.26</v>
      </c>
      <c r="C141" s="3">
        <v>18665</v>
      </c>
    </row>
    <row r="142" spans="1:3">
      <c r="A142" s="5">
        <v>42170</v>
      </c>
      <c r="B142" s="6">
        <v>4.24</v>
      </c>
      <c r="C142" s="3">
        <v>38300</v>
      </c>
    </row>
    <row r="143" spans="1:3">
      <c r="A143" s="5">
        <v>42171</v>
      </c>
      <c r="B143" s="6">
        <v>4.25</v>
      </c>
      <c r="C143" s="3">
        <v>51323</v>
      </c>
    </row>
    <row r="144" spans="1:3">
      <c r="A144" s="5">
        <v>42172</v>
      </c>
      <c r="B144" s="6">
        <v>4.3</v>
      </c>
      <c r="C144" s="3">
        <v>426854</v>
      </c>
    </row>
    <row r="145" spans="1:3">
      <c r="A145" s="5">
        <v>42173</v>
      </c>
      <c r="B145" s="6">
        <v>4.2699999999999996</v>
      </c>
      <c r="C145" s="3">
        <v>30109</v>
      </c>
    </row>
    <row r="146" spans="1:3">
      <c r="A146" s="5">
        <v>42174</v>
      </c>
      <c r="B146" s="6">
        <v>4.2300000000000004</v>
      </c>
      <c r="C146" s="3">
        <v>26547</v>
      </c>
    </row>
    <row r="147" spans="1:3">
      <c r="A147" s="5">
        <v>42177</v>
      </c>
      <c r="B147" s="6">
        <v>4.2</v>
      </c>
      <c r="C147" s="3">
        <v>30070</v>
      </c>
    </row>
    <row r="148" spans="1:3">
      <c r="A148" s="5">
        <v>42178</v>
      </c>
      <c r="B148" s="6">
        <v>4.1900000000000004</v>
      </c>
      <c r="C148" s="3">
        <v>40213</v>
      </c>
    </row>
    <row r="149" spans="1:3">
      <c r="A149" s="5">
        <v>42179</v>
      </c>
      <c r="B149" s="6">
        <v>4.1500000000000004</v>
      </c>
      <c r="C149" s="3">
        <v>24834</v>
      </c>
    </row>
    <row r="150" spans="1:3">
      <c r="A150" s="5">
        <v>42180</v>
      </c>
      <c r="B150" s="6">
        <v>4.1500000000000004</v>
      </c>
      <c r="C150" s="3">
        <v>35612</v>
      </c>
    </row>
    <row r="151" spans="1:3">
      <c r="A151" s="5">
        <v>42181</v>
      </c>
      <c r="B151" s="6">
        <v>4.16</v>
      </c>
      <c r="C151" s="3">
        <v>77256</v>
      </c>
    </row>
    <row r="152" spans="1:3">
      <c r="A152" s="5">
        <v>42185</v>
      </c>
      <c r="B152" s="6">
        <v>4.16</v>
      </c>
      <c r="C152" s="3">
        <v>199</v>
      </c>
    </row>
    <row r="153" spans="1:3">
      <c r="A153" s="5">
        <v>42186</v>
      </c>
      <c r="B153" s="6">
        <v>4.2</v>
      </c>
      <c r="C153" s="3">
        <v>139220</v>
      </c>
    </row>
    <row r="154" spans="1:3">
      <c r="A154" s="5">
        <v>42187</v>
      </c>
      <c r="B154" s="6">
        <v>4.1900000000000004</v>
      </c>
      <c r="C154" s="3">
        <v>34289</v>
      </c>
    </row>
    <row r="155" spans="1:3">
      <c r="A155" s="5">
        <v>42188</v>
      </c>
      <c r="B155" s="6">
        <v>4.16</v>
      </c>
      <c r="C155" s="3">
        <v>450581</v>
      </c>
    </row>
    <row r="156" spans="1:3">
      <c r="A156" s="5">
        <v>42191</v>
      </c>
      <c r="B156" s="6">
        <v>4.12</v>
      </c>
      <c r="C156" s="3">
        <v>314257</v>
      </c>
    </row>
    <row r="157" spans="1:3">
      <c r="A157" s="5">
        <v>42192</v>
      </c>
      <c r="B157" s="6">
        <v>4.1100000000000003</v>
      </c>
      <c r="C157" s="3">
        <v>3472</v>
      </c>
    </row>
    <row r="158" spans="1:3">
      <c r="A158" s="5">
        <v>42193</v>
      </c>
      <c r="B158" s="6">
        <v>4.1100000000000003</v>
      </c>
      <c r="C158" s="3">
        <v>23863</v>
      </c>
    </row>
    <row r="159" spans="1:3">
      <c r="A159" s="5">
        <v>42194</v>
      </c>
      <c r="B159" s="6">
        <v>4.1100000000000003</v>
      </c>
      <c r="C159" s="3">
        <v>131408</v>
      </c>
    </row>
    <row r="160" spans="1:3">
      <c r="A160" s="5">
        <v>42195</v>
      </c>
      <c r="B160" s="6">
        <v>4.1100000000000003</v>
      </c>
      <c r="C160" s="3">
        <v>10397</v>
      </c>
    </row>
    <row r="161" spans="1:3">
      <c r="A161" s="5">
        <v>42198</v>
      </c>
      <c r="B161" s="6">
        <v>4.13</v>
      </c>
      <c r="C161" s="3">
        <v>7518</v>
      </c>
    </row>
    <row r="162" spans="1:3">
      <c r="A162" s="5">
        <v>42199</v>
      </c>
      <c r="B162" s="6">
        <v>4.2</v>
      </c>
      <c r="C162" s="3">
        <v>34801</v>
      </c>
    </row>
    <row r="163" spans="1:3">
      <c r="A163" s="5">
        <v>42200</v>
      </c>
      <c r="B163" s="6">
        <v>4.2</v>
      </c>
      <c r="C163" s="3">
        <v>48203</v>
      </c>
    </row>
    <row r="164" spans="1:3">
      <c r="A164" s="5">
        <v>42201</v>
      </c>
      <c r="B164" s="6">
        <v>4.2</v>
      </c>
      <c r="C164" s="3">
        <v>2700</v>
      </c>
    </row>
    <row r="165" spans="1:3">
      <c r="A165" s="5">
        <v>42202</v>
      </c>
      <c r="B165" s="6">
        <v>4.2</v>
      </c>
      <c r="C165" s="3">
        <v>167528</v>
      </c>
    </row>
    <row r="166" spans="1:3">
      <c r="A166" s="5">
        <v>42205</v>
      </c>
      <c r="B166" s="6">
        <v>4.2</v>
      </c>
      <c r="C166" s="3">
        <v>37272</v>
      </c>
    </row>
    <row r="167" spans="1:3">
      <c r="A167" s="5">
        <v>42206</v>
      </c>
      <c r="B167" s="6">
        <v>4.3</v>
      </c>
      <c r="C167" s="3">
        <v>145818</v>
      </c>
    </row>
    <row r="168" spans="1:3">
      <c r="A168" s="5">
        <v>42207</v>
      </c>
      <c r="B168" s="6">
        <v>4.4000000000000004</v>
      </c>
      <c r="C168" s="3">
        <v>83227</v>
      </c>
    </row>
    <row r="169" spans="1:3">
      <c r="A169" s="5">
        <v>42208</v>
      </c>
      <c r="B169" s="6">
        <v>4.3499999999999996</v>
      </c>
      <c r="C169" s="3">
        <v>47838</v>
      </c>
    </row>
    <row r="170" spans="1:3">
      <c r="A170" s="5">
        <v>42209</v>
      </c>
      <c r="B170" s="6">
        <v>4.1900000000000004</v>
      </c>
      <c r="C170" s="3">
        <v>69887</v>
      </c>
    </row>
    <row r="171" spans="1:3">
      <c r="A171" s="5">
        <v>42215</v>
      </c>
      <c r="B171" s="6">
        <v>4.2</v>
      </c>
      <c r="C171" s="3">
        <v>17926</v>
      </c>
    </row>
    <row r="172" spans="1:3">
      <c r="A172" s="5">
        <v>42216</v>
      </c>
      <c r="B172" s="6">
        <v>4.16</v>
      </c>
      <c r="C172" s="3">
        <v>326291</v>
      </c>
    </row>
    <row r="173" spans="1:3">
      <c r="A173" s="5">
        <v>42219</v>
      </c>
      <c r="B173" s="6">
        <v>4.18</v>
      </c>
      <c r="C173" s="3">
        <v>88325</v>
      </c>
    </row>
    <row r="174" spans="1:3">
      <c r="A174" s="5">
        <v>42220</v>
      </c>
      <c r="B174" s="6">
        <v>4.18</v>
      </c>
      <c r="C174" s="3">
        <v>0</v>
      </c>
    </row>
    <row r="175" spans="1:3">
      <c r="A175" s="5">
        <v>42221</v>
      </c>
      <c r="B175" s="6">
        <v>3.59</v>
      </c>
      <c r="C175" s="3">
        <v>5040</v>
      </c>
    </row>
    <row r="176" spans="1:3">
      <c r="A176" s="5">
        <v>42222</v>
      </c>
      <c r="B176" s="6">
        <v>3.56</v>
      </c>
      <c r="C176" s="3">
        <v>56923</v>
      </c>
    </row>
    <row r="177" spans="1:3">
      <c r="A177" s="5">
        <v>42223</v>
      </c>
      <c r="B177" s="6">
        <v>3.56</v>
      </c>
      <c r="C177" s="3">
        <v>219858</v>
      </c>
    </row>
    <row r="178" spans="1:3">
      <c r="A178" s="5">
        <v>42226</v>
      </c>
      <c r="B178" s="6">
        <v>3.56</v>
      </c>
      <c r="C178" s="3">
        <v>443111</v>
      </c>
    </row>
    <row r="179" spans="1:3">
      <c r="A179" s="5">
        <v>42227</v>
      </c>
      <c r="B179" s="6">
        <v>3.54</v>
      </c>
      <c r="C179" s="3">
        <v>6188</v>
      </c>
    </row>
    <row r="180" spans="1:3">
      <c r="A180" s="5">
        <v>42228</v>
      </c>
      <c r="B180" s="6">
        <v>3.35</v>
      </c>
      <c r="C180" s="3">
        <v>90364</v>
      </c>
    </row>
    <row r="181" spans="1:3">
      <c r="A181" s="5">
        <v>42229</v>
      </c>
      <c r="B181" s="6">
        <v>3.25</v>
      </c>
      <c r="C181" s="3">
        <v>143256</v>
      </c>
    </row>
    <row r="182" spans="1:3">
      <c r="A182" s="5">
        <v>42230</v>
      </c>
      <c r="B182" s="6">
        <v>3</v>
      </c>
      <c r="C182" s="3">
        <v>401684</v>
      </c>
    </row>
    <row r="183" spans="1:3">
      <c r="A183" s="5">
        <v>42233</v>
      </c>
      <c r="B183" s="6">
        <v>2.95</v>
      </c>
      <c r="C183" s="3">
        <v>833440</v>
      </c>
    </row>
    <row r="184" spans="1:3">
      <c r="A184" s="5">
        <v>42234</v>
      </c>
      <c r="B184" s="6">
        <v>3.1</v>
      </c>
      <c r="C184" s="3">
        <v>267306</v>
      </c>
    </row>
    <row r="185" spans="1:3">
      <c r="A185" s="5">
        <v>42235</v>
      </c>
      <c r="B185" s="6">
        <v>3.1</v>
      </c>
      <c r="C185" s="3">
        <v>485273</v>
      </c>
    </row>
    <row r="186" spans="1:3">
      <c r="A186" s="5">
        <v>42236</v>
      </c>
      <c r="B186" s="6">
        <v>3.05</v>
      </c>
      <c r="C186" s="3">
        <v>103469</v>
      </c>
    </row>
    <row r="187" spans="1:3">
      <c r="A187" s="5">
        <v>42237</v>
      </c>
      <c r="B187" s="6">
        <v>2.9</v>
      </c>
      <c r="C187" s="3">
        <v>8590211</v>
      </c>
    </row>
    <row r="188" spans="1:3">
      <c r="A188" s="5">
        <v>42240</v>
      </c>
      <c r="B188" s="6">
        <v>2.75</v>
      </c>
      <c r="C188" s="3">
        <v>484744</v>
      </c>
    </row>
    <row r="189" spans="1:3">
      <c r="A189" s="5">
        <v>42241</v>
      </c>
      <c r="B189" s="6">
        <v>2.82</v>
      </c>
      <c r="C189" s="3">
        <v>214745</v>
      </c>
    </row>
    <row r="190" spans="1:3">
      <c r="A190" s="5">
        <v>42242</v>
      </c>
      <c r="B190" s="6">
        <v>2.87</v>
      </c>
      <c r="C190" s="3">
        <v>32354</v>
      </c>
    </row>
    <row r="191" spans="1:3">
      <c r="A191" s="5">
        <v>42243</v>
      </c>
      <c r="B191" s="6">
        <v>3.1</v>
      </c>
      <c r="C191" s="3">
        <v>54292</v>
      </c>
    </row>
    <row r="192" spans="1:3">
      <c r="A192" s="5">
        <v>42244</v>
      </c>
      <c r="B192" s="6">
        <v>3.21</v>
      </c>
      <c r="C192" s="3">
        <v>13616</v>
      </c>
    </row>
    <row r="193" spans="1:3">
      <c r="A193" s="5">
        <v>42247</v>
      </c>
      <c r="B193" s="6">
        <v>3.2</v>
      </c>
      <c r="C193" s="3">
        <v>106593</v>
      </c>
    </row>
    <row r="194" spans="1:3">
      <c r="A194" s="5">
        <v>42248</v>
      </c>
      <c r="B194" s="6">
        <v>3.2</v>
      </c>
      <c r="C194" s="3">
        <v>34368</v>
      </c>
    </row>
    <row r="195" spans="1:3">
      <c r="A195" s="5">
        <v>42249</v>
      </c>
      <c r="B195" s="6">
        <v>3.2</v>
      </c>
      <c r="C195" s="3">
        <v>73528</v>
      </c>
    </row>
    <row r="196" spans="1:3">
      <c r="A196" s="5">
        <v>42250</v>
      </c>
      <c r="B196" s="6">
        <v>3.28</v>
      </c>
      <c r="C196" s="3">
        <v>36455</v>
      </c>
    </row>
    <row r="197" spans="1:3">
      <c r="A197" s="5">
        <v>42251</v>
      </c>
      <c r="B197" s="6">
        <v>3.25</v>
      </c>
      <c r="C197" s="3">
        <v>170055</v>
      </c>
    </row>
    <row r="198" spans="1:3">
      <c r="A198" s="5">
        <v>42254</v>
      </c>
      <c r="B198" s="6">
        <v>3.22</v>
      </c>
      <c r="C198" s="3">
        <v>2500</v>
      </c>
    </row>
    <row r="199" spans="1:3">
      <c r="A199" s="5">
        <v>42255</v>
      </c>
      <c r="B199" s="6">
        <v>3.22</v>
      </c>
      <c r="C199" s="3">
        <v>3558</v>
      </c>
    </row>
    <row r="200" spans="1:3">
      <c r="A200" s="5">
        <v>42256</v>
      </c>
      <c r="B200" s="6">
        <v>3.2</v>
      </c>
      <c r="C200" s="3">
        <v>4712</v>
      </c>
    </row>
    <row r="201" spans="1:3">
      <c r="A201" s="5">
        <v>42257</v>
      </c>
      <c r="B201" s="6">
        <v>3.2</v>
      </c>
      <c r="C201" s="3">
        <v>0</v>
      </c>
    </row>
    <row r="202" spans="1:3">
      <c r="A202" s="5">
        <v>42258</v>
      </c>
      <c r="B202" s="6">
        <v>3.2</v>
      </c>
      <c r="C202" s="3">
        <v>0</v>
      </c>
    </row>
    <row r="203" spans="1:3">
      <c r="A203" s="5">
        <v>42261</v>
      </c>
      <c r="B203" s="6">
        <v>3.1</v>
      </c>
      <c r="C203" s="3">
        <v>43579</v>
      </c>
    </row>
    <row r="204" spans="1:3">
      <c r="A204" s="5">
        <v>42262</v>
      </c>
      <c r="B204" s="6">
        <v>3.1</v>
      </c>
      <c r="C204" s="3">
        <v>115907</v>
      </c>
    </row>
    <row r="205" spans="1:3">
      <c r="A205" s="5">
        <v>42263</v>
      </c>
      <c r="B205" s="6">
        <v>3.1</v>
      </c>
      <c r="C205" s="3">
        <v>21044</v>
      </c>
    </row>
    <row r="206" spans="1:3">
      <c r="A206" s="5">
        <v>42264</v>
      </c>
      <c r="B206" s="6">
        <v>3.1</v>
      </c>
      <c r="C206" s="3">
        <v>115847</v>
      </c>
    </row>
    <row r="207" spans="1:3">
      <c r="A207" s="5">
        <v>42265</v>
      </c>
      <c r="B207" s="6">
        <v>3.1</v>
      </c>
      <c r="C207" s="3">
        <v>43577</v>
      </c>
    </row>
    <row r="208" spans="1:3">
      <c r="A208" s="5">
        <v>42268</v>
      </c>
      <c r="B208" s="6">
        <v>3.1</v>
      </c>
      <c r="C208" s="3">
        <v>20811</v>
      </c>
    </row>
    <row r="209" spans="1:3">
      <c r="A209" s="5">
        <v>42269</v>
      </c>
      <c r="B209" s="6">
        <v>3.06</v>
      </c>
      <c r="C209" s="3">
        <v>99938</v>
      </c>
    </row>
    <row r="210" spans="1:3">
      <c r="A210" s="5">
        <v>42270</v>
      </c>
      <c r="B210" s="6">
        <v>3.08</v>
      </c>
      <c r="C210" s="3">
        <v>27865</v>
      </c>
    </row>
    <row r="211" spans="1:3">
      <c r="A211" s="5">
        <v>42271</v>
      </c>
      <c r="B211" s="6">
        <v>3.08</v>
      </c>
      <c r="C211" s="3">
        <v>2700</v>
      </c>
    </row>
    <row r="212" spans="1:3">
      <c r="A212" s="5">
        <v>42272</v>
      </c>
      <c r="B212" s="6">
        <v>3.05</v>
      </c>
      <c r="C212" s="3">
        <v>700000</v>
      </c>
    </row>
    <row r="213" spans="1:3">
      <c r="A213" s="5">
        <v>42275</v>
      </c>
      <c r="B213" s="6">
        <v>3</v>
      </c>
      <c r="C213" s="3">
        <v>55863</v>
      </c>
    </row>
    <row r="214" spans="1:3">
      <c r="A214" s="5">
        <v>42276</v>
      </c>
      <c r="B214" s="6">
        <v>3</v>
      </c>
      <c r="C214" s="3">
        <v>234776</v>
      </c>
    </row>
    <row r="215" spans="1:3">
      <c r="A215" s="5">
        <v>42277</v>
      </c>
      <c r="B215" s="6">
        <v>3.02</v>
      </c>
      <c r="C215" s="3">
        <v>87806</v>
      </c>
    </row>
    <row r="216" spans="1:3">
      <c r="A216" s="5">
        <v>42278</v>
      </c>
      <c r="B216" s="6">
        <v>3.08</v>
      </c>
      <c r="C216" s="3">
        <v>97569</v>
      </c>
    </row>
    <row r="217" spans="1:3">
      <c r="A217" s="5">
        <v>42279</v>
      </c>
      <c r="B217" s="6">
        <v>3.02</v>
      </c>
      <c r="C217" s="3">
        <v>20000</v>
      </c>
    </row>
    <row r="218" spans="1:3">
      <c r="A218" s="5">
        <v>42282</v>
      </c>
      <c r="B218" s="6">
        <v>3.02</v>
      </c>
      <c r="C218" s="3">
        <v>4650</v>
      </c>
    </row>
    <row r="219" spans="1:3">
      <c r="A219" s="5">
        <v>42283</v>
      </c>
      <c r="B219" s="6">
        <v>3.08</v>
      </c>
      <c r="C219" s="3">
        <v>22827</v>
      </c>
    </row>
    <row r="220" spans="1:3">
      <c r="A220" s="5">
        <v>42284</v>
      </c>
      <c r="B220" s="6">
        <v>3.2</v>
      </c>
      <c r="C220" s="7">
        <v>1976399</v>
      </c>
    </row>
    <row r="221" spans="1:3">
      <c r="A221" s="5">
        <v>42289</v>
      </c>
      <c r="B221" s="6">
        <v>3.2</v>
      </c>
      <c r="C221" s="3">
        <v>16480</v>
      </c>
    </row>
    <row r="222" spans="1:3">
      <c r="A222" s="5">
        <v>42290</v>
      </c>
      <c r="B222" s="6">
        <v>3.1</v>
      </c>
      <c r="C222" s="3">
        <v>44930</v>
      </c>
    </row>
    <row r="223" spans="1:3">
      <c r="A223" s="5">
        <v>42291</v>
      </c>
      <c r="B223" s="6">
        <v>3.1</v>
      </c>
      <c r="C223" s="3">
        <v>65867</v>
      </c>
    </row>
    <row r="224" spans="1:3">
      <c r="A224" s="5">
        <v>42292</v>
      </c>
      <c r="B224" s="6">
        <v>3.11</v>
      </c>
      <c r="C224" s="3">
        <v>6000</v>
      </c>
    </row>
    <row r="225" spans="1:3">
      <c r="A225" s="5">
        <v>42293</v>
      </c>
      <c r="B225" s="6">
        <v>3.1</v>
      </c>
      <c r="C225" s="3">
        <v>99494</v>
      </c>
    </row>
    <row r="226" spans="1:3">
      <c r="A226" s="5">
        <v>42296</v>
      </c>
      <c r="B226" s="6">
        <v>3.1</v>
      </c>
      <c r="C226" s="3">
        <v>11022</v>
      </c>
    </row>
    <row r="227" spans="1:3">
      <c r="A227" s="5">
        <v>42297</v>
      </c>
      <c r="B227" s="6">
        <v>3.1</v>
      </c>
      <c r="C227" s="3">
        <v>70937</v>
      </c>
    </row>
    <row r="228" spans="1:3">
      <c r="A228" s="5">
        <v>42298</v>
      </c>
      <c r="B228" s="6">
        <v>3.15</v>
      </c>
      <c r="C228" s="3">
        <v>1065808</v>
      </c>
    </row>
    <row r="229" spans="1:3">
      <c r="A229" s="5">
        <v>42299</v>
      </c>
      <c r="B229" s="6">
        <v>3.14</v>
      </c>
      <c r="C229" s="3">
        <v>14165</v>
      </c>
    </row>
    <row r="230" spans="1:3">
      <c r="A230" s="5">
        <v>42300</v>
      </c>
      <c r="B230" s="6">
        <v>3.14</v>
      </c>
      <c r="C230" s="3">
        <v>110907</v>
      </c>
    </row>
    <row r="231" spans="1:3">
      <c r="A231" s="5">
        <v>42303</v>
      </c>
      <c r="B231" s="6">
        <v>3.2</v>
      </c>
      <c r="C231" s="3">
        <v>1164901</v>
      </c>
    </row>
    <row r="232" spans="1:3">
      <c r="A232" s="5">
        <v>42304</v>
      </c>
      <c r="B232" s="6">
        <v>3.16</v>
      </c>
      <c r="C232" s="3">
        <v>658244</v>
      </c>
    </row>
    <row r="233" spans="1:3">
      <c r="A233" s="5">
        <v>42305</v>
      </c>
      <c r="B233" s="6">
        <v>3.15</v>
      </c>
      <c r="C233" s="3">
        <v>50000</v>
      </c>
    </row>
    <row r="234" spans="1:3">
      <c r="A234" s="5">
        <v>42306</v>
      </c>
      <c r="B234" s="6">
        <v>3.15</v>
      </c>
      <c r="C234" s="3">
        <v>282451</v>
      </c>
    </row>
    <row r="235" spans="1:3">
      <c r="A235" s="5">
        <v>42307</v>
      </c>
      <c r="B235" s="6">
        <v>3.11</v>
      </c>
      <c r="C235" s="3">
        <v>6965</v>
      </c>
    </row>
    <row r="236" spans="1:3">
      <c r="A236" s="5">
        <v>42310</v>
      </c>
      <c r="B236" s="6">
        <v>3.07</v>
      </c>
      <c r="C236" s="3">
        <v>1398069</v>
      </c>
    </row>
    <row r="237" spans="1:3">
      <c r="A237" s="5">
        <v>42311</v>
      </c>
      <c r="B237" s="6">
        <v>3.04</v>
      </c>
      <c r="C237" s="3">
        <v>1691792</v>
      </c>
    </row>
    <row r="238" spans="1:3">
      <c r="A238" s="5">
        <v>42312</v>
      </c>
      <c r="B238" s="6">
        <v>3.04</v>
      </c>
      <c r="C238" s="3">
        <v>9358</v>
      </c>
    </row>
    <row r="239" spans="1:3">
      <c r="A239" s="5">
        <v>42313</v>
      </c>
      <c r="B239" s="6">
        <v>3.1</v>
      </c>
      <c r="C239" s="3">
        <v>33679</v>
      </c>
    </row>
    <row r="240" spans="1:3">
      <c r="A240" s="5">
        <v>42314</v>
      </c>
      <c r="B240" s="6">
        <v>3.1</v>
      </c>
      <c r="C240" s="3">
        <v>58887</v>
      </c>
    </row>
    <row r="241" spans="1:3">
      <c r="A241" s="5">
        <v>42317</v>
      </c>
      <c r="B241" s="6">
        <v>3.03</v>
      </c>
      <c r="C241" s="3">
        <v>33352</v>
      </c>
    </row>
    <row r="242" spans="1:3">
      <c r="A242" s="5">
        <v>42318</v>
      </c>
      <c r="B242" s="6">
        <v>3.1</v>
      </c>
      <c r="C242" s="3">
        <v>47523</v>
      </c>
    </row>
    <row r="243" spans="1:3">
      <c r="A243" s="5">
        <v>42319</v>
      </c>
      <c r="B243" s="6">
        <v>3.1</v>
      </c>
      <c r="C243" s="3">
        <v>75855</v>
      </c>
    </row>
    <row r="244" spans="1:3">
      <c r="A244" s="5">
        <v>42320</v>
      </c>
      <c r="B244" s="6">
        <v>3.1</v>
      </c>
      <c r="C244" s="3">
        <v>7160</v>
      </c>
    </row>
    <row r="245" spans="1:3">
      <c r="A245" s="5">
        <v>42321</v>
      </c>
      <c r="B245" s="6">
        <v>3</v>
      </c>
      <c r="C245" s="3">
        <v>364260</v>
      </c>
    </row>
    <row r="246" spans="1:3">
      <c r="A246" s="5">
        <v>42324</v>
      </c>
      <c r="B246" s="6">
        <v>3.1</v>
      </c>
      <c r="C246" s="3">
        <v>49742</v>
      </c>
    </row>
    <row r="247" spans="1:3">
      <c r="A247" s="5">
        <v>42325</v>
      </c>
      <c r="B247" s="6">
        <v>3.12</v>
      </c>
      <c r="C247" s="3">
        <v>81000</v>
      </c>
    </row>
    <row r="248" spans="1:3">
      <c r="A248" s="5">
        <v>42326</v>
      </c>
      <c r="B248" s="6">
        <v>3.12</v>
      </c>
      <c r="C248" s="3">
        <v>30000</v>
      </c>
    </row>
    <row r="249" spans="1:3">
      <c r="A249" s="5">
        <v>42327</v>
      </c>
      <c r="B249" s="6">
        <v>3.1</v>
      </c>
      <c r="C249" s="3">
        <v>455686</v>
      </c>
    </row>
    <row r="250" spans="1:3">
      <c r="A250" s="5">
        <v>42328</v>
      </c>
      <c r="B250" s="6">
        <v>3.1</v>
      </c>
      <c r="C250" s="3">
        <v>17256</v>
      </c>
    </row>
    <row r="251" spans="1:3">
      <c r="A251" s="5">
        <v>42331</v>
      </c>
      <c r="B251" s="6">
        <v>3.1</v>
      </c>
      <c r="C251" s="3">
        <v>72822</v>
      </c>
    </row>
    <row r="252" spans="1:3">
      <c r="A252" s="5">
        <v>42332</v>
      </c>
      <c r="B252" s="6">
        <v>3.1</v>
      </c>
      <c r="C252" s="3">
        <v>8318</v>
      </c>
    </row>
    <row r="253" spans="1:3">
      <c r="A253" s="5">
        <v>42333</v>
      </c>
      <c r="B253" s="6">
        <v>3.12</v>
      </c>
      <c r="C253" s="3">
        <v>40000</v>
      </c>
    </row>
    <row r="254" spans="1:3">
      <c r="A254" s="5">
        <v>42334</v>
      </c>
      <c r="B254" s="6">
        <v>3.05</v>
      </c>
      <c r="C254" s="3">
        <v>32807</v>
      </c>
    </row>
    <row r="255" spans="1:3">
      <c r="A255" s="5">
        <v>42335</v>
      </c>
      <c r="B255" s="6">
        <v>3.03</v>
      </c>
      <c r="C255" s="3">
        <v>32667</v>
      </c>
    </row>
    <row r="256" spans="1:3">
      <c r="A256" s="5">
        <v>42338</v>
      </c>
      <c r="B256" s="6">
        <v>3.1</v>
      </c>
      <c r="C256" s="3">
        <v>416435</v>
      </c>
    </row>
    <row r="257" spans="1:3">
      <c r="A257" s="5">
        <v>42339</v>
      </c>
      <c r="B257" s="6">
        <v>3.1</v>
      </c>
      <c r="C257" s="3">
        <v>331079</v>
      </c>
    </row>
    <row r="258" spans="1:3">
      <c r="A258" s="5">
        <v>42340</v>
      </c>
      <c r="B258" s="6">
        <v>3.12</v>
      </c>
      <c r="C258" s="3">
        <v>242742</v>
      </c>
    </row>
    <row r="259" spans="1:3">
      <c r="A259" s="5">
        <v>42341</v>
      </c>
      <c r="B259" s="6">
        <v>3.1</v>
      </c>
      <c r="C259" s="3">
        <v>200573</v>
      </c>
    </row>
    <row r="260" spans="1:3">
      <c r="A260" s="5">
        <v>42342</v>
      </c>
      <c r="B260" s="6">
        <v>3.05</v>
      </c>
      <c r="C260" s="3">
        <v>11708</v>
      </c>
    </row>
    <row r="261" spans="1:3">
      <c r="A261" s="5">
        <v>42345</v>
      </c>
      <c r="B261" s="6">
        <v>3.05</v>
      </c>
      <c r="C261" s="3">
        <v>5715</v>
      </c>
    </row>
    <row r="262" spans="1:3">
      <c r="A262" s="5">
        <v>42347</v>
      </c>
      <c r="B262" s="6">
        <v>3.1</v>
      </c>
      <c r="C262" s="3">
        <v>20000</v>
      </c>
    </row>
    <row r="263" spans="1:3">
      <c r="A263" s="5">
        <v>42348</v>
      </c>
      <c r="B263" s="4">
        <v>3.05</v>
      </c>
      <c r="C263" s="3">
        <v>14189</v>
      </c>
    </row>
    <row r="264" spans="1:3">
      <c r="A264" s="5">
        <v>42349</v>
      </c>
      <c r="B264" s="4">
        <v>3.05</v>
      </c>
      <c r="C264" s="3">
        <v>29332</v>
      </c>
    </row>
    <row r="265" spans="1:3">
      <c r="A265" s="5">
        <v>42352</v>
      </c>
      <c r="B265" s="4">
        <v>3.04</v>
      </c>
      <c r="C265" s="3">
        <v>62316</v>
      </c>
    </row>
    <row r="266" spans="1:3">
      <c r="A266" s="5">
        <v>42353</v>
      </c>
      <c r="B266" s="4">
        <v>3</v>
      </c>
      <c r="C266" s="3">
        <v>3000</v>
      </c>
    </row>
    <row r="267" spans="1:3">
      <c r="A267" s="5">
        <v>42354</v>
      </c>
      <c r="B267" s="4">
        <v>2.99</v>
      </c>
      <c r="C267" s="3">
        <v>403583</v>
      </c>
    </row>
    <row r="268" spans="1:3">
      <c r="A268" s="5">
        <v>42355</v>
      </c>
      <c r="B268" s="4">
        <v>2.89</v>
      </c>
      <c r="C268" s="3">
        <v>45099</v>
      </c>
    </row>
    <row r="269" spans="1:3">
      <c r="A269" s="5">
        <v>42356</v>
      </c>
      <c r="B269" s="4">
        <v>2.89</v>
      </c>
      <c r="C269" s="3">
        <v>39139</v>
      </c>
    </row>
    <row r="270" spans="1:3">
      <c r="A270" s="5">
        <v>42359</v>
      </c>
      <c r="B270" s="4">
        <v>2.83</v>
      </c>
      <c r="C270" s="3">
        <v>36210</v>
      </c>
    </row>
    <row r="271" spans="1:3">
      <c r="A271" s="5">
        <v>42360</v>
      </c>
      <c r="B271" s="4">
        <v>0</v>
      </c>
      <c r="C271" s="3">
        <v>0</v>
      </c>
    </row>
    <row r="272" spans="1:3">
      <c r="A272" s="5">
        <v>42361</v>
      </c>
      <c r="B272" s="4">
        <v>2.83</v>
      </c>
      <c r="C272" s="3">
        <v>271619</v>
      </c>
    </row>
    <row r="273" spans="1:10">
      <c r="A273" s="5">
        <v>42362</v>
      </c>
      <c r="B273" s="4">
        <v>2.83</v>
      </c>
      <c r="C273" s="3">
        <v>7479</v>
      </c>
    </row>
    <row r="274" spans="1:10">
      <c r="A274" s="5">
        <v>42366</v>
      </c>
      <c r="B274" s="4">
        <v>2.78</v>
      </c>
      <c r="C274" s="3">
        <v>39038</v>
      </c>
    </row>
    <row r="275" spans="1:10">
      <c r="A275" s="5">
        <v>42367</v>
      </c>
      <c r="B275" s="4">
        <v>2.78</v>
      </c>
      <c r="C275" s="3">
        <v>47659</v>
      </c>
    </row>
    <row r="276" spans="1:10">
      <c r="A276" s="5">
        <v>42368</v>
      </c>
      <c r="B276" s="4">
        <v>2.78</v>
      </c>
      <c r="C276" s="3">
        <v>1590</v>
      </c>
    </row>
    <row r="277" spans="1:10">
      <c r="A277" s="5">
        <v>42369</v>
      </c>
      <c r="B277" s="4">
        <v>0</v>
      </c>
      <c r="C277" s="3">
        <v>0</v>
      </c>
    </row>
    <row r="281" spans="1:10" s="2" customFormat="1">
      <c r="D281" s="1"/>
      <c r="E281" s="1"/>
      <c r="F281" s="1"/>
      <c r="G281" s="1"/>
      <c r="H281" s="1"/>
      <c r="I281" s="1"/>
      <c r="J281" s="1"/>
    </row>
    <row r="282" spans="1:10" s="2" customFormat="1">
      <c r="D282" s="1"/>
      <c r="E282" s="1"/>
      <c r="F282" s="1"/>
      <c r="G282" s="1"/>
      <c r="H282" s="1"/>
      <c r="I282" s="1"/>
      <c r="J282" s="1"/>
    </row>
    <row r="283" spans="1:10" s="2" customFormat="1">
      <c r="D283" s="1"/>
      <c r="E283" s="1"/>
      <c r="F283" s="1"/>
      <c r="G283" s="1"/>
      <c r="H283" s="1"/>
      <c r="I283" s="1"/>
      <c r="J283" s="1"/>
    </row>
    <row r="284" spans="1:10" s="2" customFormat="1">
      <c r="D284" s="1"/>
      <c r="E284" s="1"/>
      <c r="F284" s="1"/>
      <c r="G284" s="1"/>
      <c r="H284" s="1"/>
      <c r="I284" s="1"/>
      <c r="J284" s="1"/>
    </row>
    <row r="285" spans="1:10" s="2" customFormat="1">
      <c r="D285" s="1"/>
      <c r="E285" s="1"/>
      <c r="F285" s="1"/>
      <c r="G285" s="1"/>
      <c r="H285" s="1"/>
      <c r="I285" s="1"/>
      <c r="J285" s="1"/>
    </row>
    <row r="286" spans="1:10" s="2" customFormat="1">
      <c r="D286" s="1"/>
      <c r="E286" s="1"/>
      <c r="F286" s="1"/>
      <c r="G286" s="1"/>
      <c r="H286" s="1"/>
      <c r="I286" s="1"/>
      <c r="J286" s="1"/>
    </row>
    <row r="287" spans="1:10" s="2" customFormat="1">
      <c r="D287" s="1"/>
      <c r="E287" s="1"/>
      <c r="F287" s="1"/>
      <c r="G287" s="1"/>
      <c r="H287" s="1"/>
      <c r="I287" s="1"/>
      <c r="J287" s="1"/>
    </row>
    <row r="288" spans="1:10" s="2" customFormat="1">
      <c r="D288" s="1"/>
      <c r="E288" s="1"/>
      <c r="F288" s="1"/>
      <c r="G288" s="1"/>
      <c r="H288" s="1"/>
      <c r="I288" s="1"/>
      <c r="J288" s="1"/>
    </row>
    <row r="289" spans="4:10" s="2" customFormat="1">
      <c r="D289" s="1"/>
      <c r="E289" s="1"/>
      <c r="F289" s="1"/>
      <c r="G289" s="1"/>
      <c r="H289" s="1"/>
      <c r="I289" s="1"/>
      <c r="J289" s="1"/>
    </row>
    <row r="290" spans="4:10" s="2" customFormat="1">
      <c r="D290" s="1"/>
      <c r="E290" s="1"/>
      <c r="F290" s="1"/>
      <c r="G290" s="1"/>
      <c r="H290" s="1"/>
      <c r="I290" s="1"/>
      <c r="J290" s="1"/>
    </row>
    <row r="291" spans="4:10" s="2" customFormat="1">
      <c r="D291" s="1"/>
      <c r="E291" s="1"/>
      <c r="F291" s="1"/>
      <c r="G291" s="1"/>
      <c r="H291" s="1"/>
      <c r="I291" s="1"/>
      <c r="J291" s="1"/>
    </row>
    <row r="292" spans="4:10" s="2" customFormat="1">
      <c r="D292" s="1"/>
      <c r="E292" s="1"/>
      <c r="F292" s="1"/>
      <c r="G292" s="1"/>
      <c r="H292" s="1"/>
      <c r="I292" s="1"/>
      <c r="J292" s="1"/>
    </row>
    <row r="293" spans="4:10" s="2" customFormat="1">
      <c r="D293" s="1"/>
      <c r="E293" s="1"/>
      <c r="F293" s="1"/>
      <c r="G293" s="1"/>
      <c r="H293" s="1"/>
      <c r="I293" s="1"/>
      <c r="J293" s="1"/>
    </row>
    <row r="294" spans="4:10" s="2" customFormat="1">
      <c r="D294" s="1"/>
      <c r="E294" s="1"/>
      <c r="F294" s="1"/>
      <c r="G294" s="1"/>
      <c r="H294" s="1"/>
      <c r="I294" s="1"/>
      <c r="J294" s="1"/>
    </row>
    <row r="295" spans="4:10" s="2" customFormat="1">
      <c r="D295" s="1"/>
      <c r="E295" s="1"/>
      <c r="F295" s="1"/>
      <c r="G295" s="1"/>
      <c r="H295" s="1"/>
      <c r="I295" s="1"/>
      <c r="J295" s="1"/>
    </row>
    <row r="296" spans="4:10" s="2" customFormat="1">
      <c r="D296" s="1"/>
      <c r="E296" s="1"/>
      <c r="F296" s="1"/>
      <c r="G296" s="1"/>
      <c r="H296" s="1"/>
      <c r="I296" s="1"/>
      <c r="J296" s="1"/>
    </row>
    <row r="297" spans="4:10" s="2" customFormat="1">
      <c r="D297" s="1"/>
      <c r="E297" s="1"/>
      <c r="F297" s="1"/>
      <c r="G297" s="1"/>
      <c r="H297" s="1"/>
      <c r="I297" s="1"/>
      <c r="J297" s="1"/>
    </row>
    <row r="298" spans="4:10" s="2" customFormat="1">
      <c r="D298" s="1"/>
      <c r="E298" s="1"/>
      <c r="F298" s="1"/>
      <c r="G298" s="1"/>
      <c r="H298" s="1"/>
      <c r="I298" s="1"/>
      <c r="J298" s="1"/>
    </row>
    <row r="299" spans="4:10" s="2" customFormat="1">
      <c r="D299" s="1"/>
      <c r="E299" s="1"/>
      <c r="F299" s="1"/>
      <c r="G299" s="1"/>
      <c r="H299" s="1"/>
      <c r="I299" s="1"/>
      <c r="J299" s="1"/>
    </row>
    <row r="300" spans="4:10" s="2" customFormat="1">
      <c r="D300" s="1"/>
      <c r="E300" s="1"/>
      <c r="F300" s="1"/>
      <c r="G300" s="1"/>
      <c r="H300" s="1"/>
      <c r="I300" s="1"/>
      <c r="J300" s="1"/>
    </row>
    <row r="301" spans="4:10" s="2" customFormat="1">
      <c r="D301" s="1"/>
      <c r="E301" s="1"/>
      <c r="F301" s="1"/>
      <c r="G301" s="1"/>
      <c r="H301" s="1"/>
      <c r="I301" s="1"/>
      <c r="J301" s="1"/>
    </row>
    <row r="302" spans="4:10" s="2" customFormat="1">
      <c r="D302" s="1"/>
      <c r="E302" s="1"/>
      <c r="F302" s="1"/>
      <c r="G302" s="1"/>
      <c r="H302" s="1"/>
      <c r="I302" s="1"/>
      <c r="J302" s="1"/>
    </row>
    <row r="303" spans="4:10" s="2" customFormat="1">
      <c r="D303" s="1"/>
      <c r="E303" s="1"/>
      <c r="F303" s="1"/>
      <c r="G303" s="1"/>
      <c r="H303" s="1"/>
      <c r="I303" s="1"/>
      <c r="J303" s="1"/>
    </row>
    <row r="304" spans="4:10" s="2" customFormat="1">
      <c r="D304" s="1"/>
      <c r="E304" s="1"/>
      <c r="F304" s="1"/>
      <c r="G304" s="1"/>
      <c r="H304" s="1"/>
      <c r="I304" s="1"/>
      <c r="J304" s="1"/>
    </row>
    <row r="305" spans="4:10" s="2" customFormat="1">
      <c r="D305" s="1"/>
      <c r="E305" s="1"/>
      <c r="F305" s="1"/>
      <c r="G305" s="1"/>
      <c r="H305" s="1"/>
      <c r="I305" s="1"/>
      <c r="J305" s="1"/>
    </row>
    <row r="306" spans="4:10" s="2" customFormat="1">
      <c r="D306" s="1"/>
      <c r="E306" s="1"/>
      <c r="F306" s="1"/>
      <c r="G306" s="1"/>
      <c r="H306" s="1"/>
      <c r="I306" s="1"/>
      <c r="J306" s="1"/>
    </row>
    <row r="307" spans="4:10" s="2" customFormat="1">
      <c r="D307" s="1"/>
      <c r="E307" s="1"/>
      <c r="F307" s="1"/>
      <c r="G307" s="1"/>
      <c r="H307" s="1"/>
      <c r="I307" s="1"/>
      <c r="J307" s="1"/>
    </row>
    <row r="308" spans="4:10" s="2" customFormat="1">
      <c r="D308" s="1"/>
      <c r="E308" s="1"/>
      <c r="F308" s="1"/>
      <c r="G308" s="1"/>
      <c r="H308" s="1"/>
      <c r="I308" s="1"/>
      <c r="J308" s="1"/>
    </row>
    <row r="309" spans="4:10" s="2" customFormat="1">
      <c r="D309" s="1"/>
      <c r="E309" s="1"/>
      <c r="F309" s="1"/>
      <c r="G309" s="1"/>
      <c r="H309" s="1"/>
      <c r="I309" s="1"/>
      <c r="J309" s="1"/>
    </row>
    <row r="310" spans="4:10" s="2" customFormat="1">
      <c r="D310" s="1"/>
      <c r="E310" s="1"/>
      <c r="F310" s="1"/>
      <c r="G310" s="1"/>
      <c r="H310" s="1"/>
      <c r="I310" s="1"/>
      <c r="J310" s="1"/>
    </row>
    <row r="311" spans="4:10" s="2" customFormat="1">
      <c r="D311" s="1"/>
      <c r="E311" s="1"/>
      <c r="F311" s="1"/>
      <c r="G311" s="1"/>
      <c r="H311" s="1"/>
      <c r="I311" s="1"/>
      <c r="J311" s="1"/>
    </row>
    <row r="312" spans="4:10" s="2" customFormat="1">
      <c r="D312" s="1"/>
      <c r="E312" s="1"/>
      <c r="F312" s="1"/>
      <c r="G312" s="1"/>
      <c r="H312" s="1"/>
      <c r="I312" s="1"/>
      <c r="J312" s="1"/>
    </row>
    <row r="313" spans="4:10" s="2" customFormat="1">
      <c r="D313" s="1"/>
      <c r="E313" s="1"/>
      <c r="F313" s="1"/>
      <c r="G313" s="1"/>
      <c r="H313" s="1"/>
      <c r="I313" s="1"/>
      <c r="J313" s="1"/>
    </row>
    <row r="314" spans="4:10" s="2" customFormat="1">
      <c r="D314" s="1"/>
      <c r="E314" s="1"/>
      <c r="F314" s="1"/>
      <c r="G314" s="1"/>
      <c r="H314" s="1"/>
      <c r="I314" s="1"/>
      <c r="J314" s="1"/>
    </row>
    <row r="315" spans="4:10" s="2" customFormat="1">
      <c r="D315" s="1"/>
      <c r="E315" s="1"/>
      <c r="F315" s="1"/>
      <c r="G315" s="1"/>
      <c r="H315" s="1"/>
      <c r="I315" s="1"/>
      <c r="J315" s="1"/>
    </row>
    <row r="316" spans="4:10" s="2" customFormat="1">
      <c r="D316" s="1"/>
      <c r="E316" s="1"/>
      <c r="F316" s="1"/>
      <c r="G316" s="1"/>
      <c r="H316" s="1"/>
      <c r="I316" s="1"/>
      <c r="J316" s="1"/>
    </row>
    <row r="317" spans="4:10" s="2" customFormat="1">
      <c r="D317" s="1"/>
      <c r="E317" s="1"/>
      <c r="F317" s="1"/>
      <c r="G317" s="1"/>
      <c r="H317" s="1"/>
      <c r="I317" s="1"/>
      <c r="J317" s="1"/>
    </row>
  </sheetData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I21"/>
  <sheetViews>
    <sheetView showGridLines="0" zoomScale="90" zoomScaleNormal="90" zoomScalePageLayoutView="90" workbookViewId="0">
      <selection activeCell="G52" sqref="G52"/>
    </sheetView>
  </sheetViews>
  <sheetFormatPr baseColWidth="10" defaultRowHeight="18" customHeight="1" x14ac:dyDescent="0"/>
  <cols>
    <col min="1" max="3" width="10.83203125" style="17"/>
    <col min="4" max="4" width="15.1640625" style="17" bestFit="1" customWidth="1"/>
    <col min="5" max="5" width="14.83203125" style="17" bestFit="1" customWidth="1"/>
    <col min="6" max="251" width="10.83203125" style="17"/>
    <col min="252" max="252" width="15.1640625" style="17" bestFit="1" customWidth="1"/>
    <col min="253" max="253" width="12.1640625" style="17" bestFit="1" customWidth="1"/>
    <col min="254" max="257" width="10.83203125" style="17"/>
    <col min="258" max="259" width="1.83203125" style="17" customWidth="1"/>
    <col min="260" max="260" width="40.33203125" style="17" customWidth="1"/>
    <col min="261" max="261" width="0.83203125" style="17" customWidth="1"/>
    <col min="262" max="262" width="28.6640625" style="17" customWidth="1"/>
    <col min="263" max="263" width="0.83203125" style="17" customWidth="1"/>
    <col min="264" max="264" width="24.5" style="17" customWidth="1"/>
    <col min="265" max="507" width="10.83203125" style="17"/>
    <col min="508" max="508" width="15.1640625" style="17" bestFit="1" customWidth="1"/>
    <col min="509" max="509" width="12.1640625" style="17" bestFit="1" customWidth="1"/>
    <col min="510" max="513" width="10.83203125" style="17"/>
    <col min="514" max="515" width="1.83203125" style="17" customWidth="1"/>
    <col min="516" max="516" width="40.33203125" style="17" customWidth="1"/>
    <col min="517" max="517" width="0.83203125" style="17" customWidth="1"/>
    <col min="518" max="518" width="28.6640625" style="17" customWidth="1"/>
    <col min="519" max="519" width="0.83203125" style="17" customWidth="1"/>
    <col min="520" max="520" width="24.5" style="17" customWidth="1"/>
    <col min="521" max="763" width="10.83203125" style="17"/>
    <col min="764" max="764" width="15.1640625" style="17" bestFit="1" customWidth="1"/>
    <col min="765" max="765" width="12.1640625" style="17" bestFit="1" customWidth="1"/>
    <col min="766" max="769" width="10.83203125" style="17"/>
    <col min="770" max="771" width="1.83203125" style="17" customWidth="1"/>
    <col min="772" max="772" width="40.33203125" style="17" customWidth="1"/>
    <col min="773" max="773" width="0.83203125" style="17" customWidth="1"/>
    <col min="774" max="774" width="28.6640625" style="17" customWidth="1"/>
    <col min="775" max="775" width="0.83203125" style="17" customWidth="1"/>
    <col min="776" max="776" width="24.5" style="17" customWidth="1"/>
    <col min="777" max="1019" width="10.83203125" style="17"/>
    <col min="1020" max="1020" width="15.1640625" style="17" bestFit="1" customWidth="1"/>
    <col min="1021" max="1021" width="12.1640625" style="17" bestFit="1" customWidth="1"/>
    <col min="1022" max="1025" width="10.83203125" style="17"/>
    <col min="1026" max="1027" width="1.83203125" style="17" customWidth="1"/>
    <col min="1028" max="1028" width="40.33203125" style="17" customWidth="1"/>
    <col min="1029" max="1029" width="0.83203125" style="17" customWidth="1"/>
    <col min="1030" max="1030" width="28.6640625" style="17" customWidth="1"/>
    <col min="1031" max="1031" width="0.83203125" style="17" customWidth="1"/>
    <col min="1032" max="1032" width="24.5" style="17" customWidth="1"/>
    <col min="1033" max="1275" width="10.83203125" style="17"/>
    <col min="1276" max="1276" width="15.1640625" style="17" bestFit="1" customWidth="1"/>
    <col min="1277" max="1277" width="12.1640625" style="17" bestFit="1" customWidth="1"/>
    <col min="1278" max="1281" width="10.83203125" style="17"/>
    <col min="1282" max="1283" width="1.83203125" style="17" customWidth="1"/>
    <col min="1284" max="1284" width="40.33203125" style="17" customWidth="1"/>
    <col min="1285" max="1285" width="0.83203125" style="17" customWidth="1"/>
    <col min="1286" max="1286" width="28.6640625" style="17" customWidth="1"/>
    <col min="1287" max="1287" width="0.83203125" style="17" customWidth="1"/>
    <col min="1288" max="1288" width="24.5" style="17" customWidth="1"/>
    <col min="1289" max="1531" width="10.83203125" style="17"/>
    <col min="1532" max="1532" width="15.1640625" style="17" bestFit="1" customWidth="1"/>
    <col min="1533" max="1533" width="12.1640625" style="17" bestFit="1" customWidth="1"/>
    <col min="1534" max="1537" width="10.83203125" style="17"/>
    <col min="1538" max="1539" width="1.83203125" style="17" customWidth="1"/>
    <col min="1540" max="1540" width="40.33203125" style="17" customWidth="1"/>
    <col min="1541" max="1541" width="0.83203125" style="17" customWidth="1"/>
    <col min="1542" max="1542" width="28.6640625" style="17" customWidth="1"/>
    <col min="1543" max="1543" width="0.83203125" style="17" customWidth="1"/>
    <col min="1544" max="1544" width="24.5" style="17" customWidth="1"/>
    <col min="1545" max="1787" width="10.83203125" style="17"/>
    <col min="1788" max="1788" width="15.1640625" style="17" bestFit="1" customWidth="1"/>
    <col min="1789" max="1789" width="12.1640625" style="17" bestFit="1" customWidth="1"/>
    <col min="1790" max="1793" width="10.83203125" style="17"/>
    <col min="1794" max="1795" width="1.83203125" style="17" customWidth="1"/>
    <col min="1796" max="1796" width="40.33203125" style="17" customWidth="1"/>
    <col min="1797" max="1797" width="0.83203125" style="17" customWidth="1"/>
    <col min="1798" max="1798" width="28.6640625" style="17" customWidth="1"/>
    <col min="1799" max="1799" width="0.83203125" style="17" customWidth="1"/>
    <col min="1800" max="1800" width="24.5" style="17" customWidth="1"/>
    <col min="1801" max="2043" width="10.83203125" style="17"/>
    <col min="2044" max="2044" width="15.1640625" style="17" bestFit="1" customWidth="1"/>
    <col min="2045" max="2045" width="12.1640625" style="17" bestFit="1" customWidth="1"/>
    <col min="2046" max="2049" width="10.83203125" style="17"/>
    <col min="2050" max="2051" width="1.83203125" style="17" customWidth="1"/>
    <col min="2052" max="2052" width="40.33203125" style="17" customWidth="1"/>
    <col min="2053" max="2053" width="0.83203125" style="17" customWidth="1"/>
    <col min="2054" max="2054" width="28.6640625" style="17" customWidth="1"/>
    <col min="2055" max="2055" width="0.83203125" style="17" customWidth="1"/>
    <col min="2056" max="2056" width="24.5" style="17" customWidth="1"/>
    <col min="2057" max="2299" width="10.83203125" style="17"/>
    <col min="2300" max="2300" width="15.1640625" style="17" bestFit="1" customWidth="1"/>
    <col min="2301" max="2301" width="12.1640625" style="17" bestFit="1" customWidth="1"/>
    <col min="2302" max="2305" width="10.83203125" style="17"/>
    <col min="2306" max="2307" width="1.83203125" style="17" customWidth="1"/>
    <col min="2308" max="2308" width="40.33203125" style="17" customWidth="1"/>
    <col min="2309" max="2309" width="0.83203125" style="17" customWidth="1"/>
    <col min="2310" max="2310" width="28.6640625" style="17" customWidth="1"/>
    <col min="2311" max="2311" width="0.83203125" style="17" customWidth="1"/>
    <col min="2312" max="2312" width="24.5" style="17" customWidth="1"/>
    <col min="2313" max="2555" width="10.83203125" style="17"/>
    <col min="2556" max="2556" width="15.1640625" style="17" bestFit="1" customWidth="1"/>
    <col min="2557" max="2557" width="12.1640625" style="17" bestFit="1" customWidth="1"/>
    <col min="2558" max="2561" width="10.83203125" style="17"/>
    <col min="2562" max="2563" width="1.83203125" style="17" customWidth="1"/>
    <col min="2564" max="2564" width="40.33203125" style="17" customWidth="1"/>
    <col min="2565" max="2565" width="0.83203125" style="17" customWidth="1"/>
    <col min="2566" max="2566" width="28.6640625" style="17" customWidth="1"/>
    <col min="2567" max="2567" width="0.83203125" style="17" customWidth="1"/>
    <col min="2568" max="2568" width="24.5" style="17" customWidth="1"/>
    <col min="2569" max="2811" width="10.83203125" style="17"/>
    <col min="2812" max="2812" width="15.1640625" style="17" bestFit="1" customWidth="1"/>
    <col min="2813" max="2813" width="12.1640625" style="17" bestFit="1" customWidth="1"/>
    <col min="2814" max="2817" width="10.83203125" style="17"/>
    <col min="2818" max="2819" width="1.83203125" style="17" customWidth="1"/>
    <col min="2820" max="2820" width="40.33203125" style="17" customWidth="1"/>
    <col min="2821" max="2821" width="0.83203125" style="17" customWidth="1"/>
    <col min="2822" max="2822" width="28.6640625" style="17" customWidth="1"/>
    <col min="2823" max="2823" width="0.83203125" style="17" customWidth="1"/>
    <col min="2824" max="2824" width="24.5" style="17" customWidth="1"/>
    <col min="2825" max="3067" width="10.83203125" style="17"/>
    <col min="3068" max="3068" width="15.1640625" style="17" bestFit="1" customWidth="1"/>
    <col min="3069" max="3069" width="12.1640625" style="17" bestFit="1" customWidth="1"/>
    <col min="3070" max="3073" width="10.83203125" style="17"/>
    <col min="3074" max="3075" width="1.83203125" style="17" customWidth="1"/>
    <col min="3076" max="3076" width="40.33203125" style="17" customWidth="1"/>
    <col min="3077" max="3077" width="0.83203125" style="17" customWidth="1"/>
    <col min="3078" max="3078" width="28.6640625" style="17" customWidth="1"/>
    <col min="3079" max="3079" width="0.83203125" style="17" customWidth="1"/>
    <col min="3080" max="3080" width="24.5" style="17" customWidth="1"/>
    <col min="3081" max="3323" width="10.83203125" style="17"/>
    <col min="3324" max="3324" width="15.1640625" style="17" bestFit="1" customWidth="1"/>
    <col min="3325" max="3325" width="12.1640625" style="17" bestFit="1" customWidth="1"/>
    <col min="3326" max="3329" width="10.83203125" style="17"/>
    <col min="3330" max="3331" width="1.83203125" style="17" customWidth="1"/>
    <col min="3332" max="3332" width="40.33203125" style="17" customWidth="1"/>
    <col min="3333" max="3333" width="0.83203125" style="17" customWidth="1"/>
    <col min="3334" max="3334" width="28.6640625" style="17" customWidth="1"/>
    <col min="3335" max="3335" width="0.83203125" style="17" customWidth="1"/>
    <col min="3336" max="3336" width="24.5" style="17" customWidth="1"/>
    <col min="3337" max="3579" width="10.83203125" style="17"/>
    <col min="3580" max="3580" width="15.1640625" style="17" bestFit="1" customWidth="1"/>
    <col min="3581" max="3581" width="12.1640625" style="17" bestFit="1" customWidth="1"/>
    <col min="3582" max="3585" width="10.83203125" style="17"/>
    <col min="3586" max="3587" width="1.83203125" style="17" customWidth="1"/>
    <col min="3588" max="3588" width="40.33203125" style="17" customWidth="1"/>
    <col min="3589" max="3589" width="0.83203125" style="17" customWidth="1"/>
    <col min="3590" max="3590" width="28.6640625" style="17" customWidth="1"/>
    <col min="3591" max="3591" width="0.83203125" style="17" customWidth="1"/>
    <col min="3592" max="3592" width="24.5" style="17" customWidth="1"/>
    <col min="3593" max="3835" width="10.83203125" style="17"/>
    <col min="3836" max="3836" width="15.1640625" style="17" bestFit="1" customWidth="1"/>
    <col min="3837" max="3837" width="12.1640625" style="17" bestFit="1" customWidth="1"/>
    <col min="3838" max="3841" width="10.83203125" style="17"/>
    <col min="3842" max="3843" width="1.83203125" style="17" customWidth="1"/>
    <col min="3844" max="3844" width="40.33203125" style="17" customWidth="1"/>
    <col min="3845" max="3845" width="0.83203125" style="17" customWidth="1"/>
    <col min="3846" max="3846" width="28.6640625" style="17" customWidth="1"/>
    <col min="3847" max="3847" width="0.83203125" style="17" customWidth="1"/>
    <col min="3848" max="3848" width="24.5" style="17" customWidth="1"/>
    <col min="3849" max="4091" width="10.83203125" style="17"/>
    <col min="4092" max="4092" width="15.1640625" style="17" bestFit="1" customWidth="1"/>
    <col min="4093" max="4093" width="12.1640625" style="17" bestFit="1" customWidth="1"/>
    <col min="4094" max="4097" width="10.83203125" style="17"/>
    <col min="4098" max="4099" width="1.83203125" style="17" customWidth="1"/>
    <col min="4100" max="4100" width="40.33203125" style="17" customWidth="1"/>
    <col min="4101" max="4101" width="0.83203125" style="17" customWidth="1"/>
    <col min="4102" max="4102" width="28.6640625" style="17" customWidth="1"/>
    <col min="4103" max="4103" width="0.83203125" style="17" customWidth="1"/>
    <col min="4104" max="4104" width="24.5" style="17" customWidth="1"/>
    <col min="4105" max="4347" width="10.83203125" style="17"/>
    <col min="4348" max="4348" width="15.1640625" style="17" bestFit="1" customWidth="1"/>
    <col min="4349" max="4349" width="12.1640625" style="17" bestFit="1" customWidth="1"/>
    <col min="4350" max="4353" width="10.83203125" style="17"/>
    <col min="4354" max="4355" width="1.83203125" style="17" customWidth="1"/>
    <col min="4356" max="4356" width="40.33203125" style="17" customWidth="1"/>
    <col min="4357" max="4357" width="0.83203125" style="17" customWidth="1"/>
    <col min="4358" max="4358" width="28.6640625" style="17" customWidth="1"/>
    <col min="4359" max="4359" width="0.83203125" style="17" customWidth="1"/>
    <col min="4360" max="4360" width="24.5" style="17" customWidth="1"/>
    <col min="4361" max="4603" width="10.83203125" style="17"/>
    <col min="4604" max="4604" width="15.1640625" style="17" bestFit="1" customWidth="1"/>
    <col min="4605" max="4605" width="12.1640625" style="17" bestFit="1" customWidth="1"/>
    <col min="4606" max="4609" width="10.83203125" style="17"/>
    <col min="4610" max="4611" width="1.83203125" style="17" customWidth="1"/>
    <col min="4612" max="4612" width="40.33203125" style="17" customWidth="1"/>
    <col min="4613" max="4613" width="0.83203125" style="17" customWidth="1"/>
    <col min="4614" max="4614" width="28.6640625" style="17" customWidth="1"/>
    <col min="4615" max="4615" width="0.83203125" style="17" customWidth="1"/>
    <col min="4616" max="4616" width="24.5" style="17" customWidth="1"/>
    <col min="4617" max="4859" width="10.83203125" style="17"/>
    <col min="4860" max="4860" width="15.1640625" style="17" bestFit="1" customWidth="1"/>
    <col min="4861" max="4861" width="12.1640625" style="17" bestFit="1" customWidth="1"/>
    <col min="4862" max="4865" width="10.83203125" style="17"/>
    <col min="4866" max="4867" width="1.83203125" style="17" customWidth="1"/>
    <col min="4868" max="4868" width="40.33203125" style="17" customWidth="1"/>
    <col min="4869" max="4869" width="0.83203125" style="17" customWidth="1"/>
    <col min="4870" max="4870" width="28.6640625" style="17" customWidth="1"/>
    <col min="4871" max="4871" width="0.83203125" style="17" customWidth="1"/>
    <col min="4872" max="4872" width="24.5" style="17" customWidth="1"/>
    <col min="4873" max="5115" width="10.83203125" style="17"/>
    <col min="5116" max="5116" width="15.1640625" style="17" bestFit="1" customWidth="1"/>
    <col min="5117" max="5117" width="12.1640625" style="17" bestFit="1" customWidth="1"/>
    <col min="5118" max="5121" width="10.83203125" style="17"/>
    <col min="5122" max="5123" width="1.83203125" style="17" customWidth="1"/>
    <col min="5124" max="5124" width="40.33203125" style="17" customWidth="1"/>
    <col min="5125" max="5125" width="0.83203125" style="17" customWidth="1"/>
    <col min="5126" max="5126" width="28.6640625" style="17" customWidth="1"/>
    <col min="5127" max="5127" width="0.83203125" style="17" customWidth="1"/>
    <col min="5128" max="5128" width="24.5" style="17" customWidth="1"/>
    <col min="5129" max="5371" width="10.83203125" style="17"/>
    <col min="5372" max="5372" width="15.1640625" style="17" bestFit="1" customWidth="1"/>
    <col min="5373" max="5373" width="12.1640625" style="17" bestFit="1" customWidth="1"/>
    <col min="5374" max="5377" width="10.83203125" style="17"/>
    <col min="5378" max="5379" width="1.83203125" style="17" customWidth="1"/>
    <col min="5380" max="5380" width="40.33203125" style="17" customWidth="1"/>
    <col min="5381" max="5381" width="0.83203125" style="17" customWidth="1"/>
    <col min="5382" max="5382" width="28.6640625" style="17" customWidth="1"/>
    <col min="5383" max="5383" width="0.83203125" style="17" customWidth="1"/>
    <col min="5384" max="5384" width="24.5" style="17" customWidth="1"/>
    <col min="5385" max="5627" width="10.83203125" style="17"/>
    <col min="5628" max="5628" width="15.1640625" style="17" bestFit="1" customWidth="1"/>
    <col min="5629" max="5629" width="12.1640625" style="17" bestFit="1" customWidth="1"/>
    <col min="5630" max="5633" width="10.83203125" style="17"/>
    <col min="5634" max="5635" width="1.83203125" style="17" customWidth="1"/>
    <col min="5636" max="5636" width="40.33203125" style="17" customWidth="1"/>
    <col min="5637" max="5637" width="0.83203125" style="17" customWidth="1"/>
    <col min="5638" max="5638" width="28.6640625" style="17" customWidth="1"/>
    <col min="5639" max="5639" width="0.83203125" style="17" customWidth="1"/>
    <col min="5640" max="5640" width="24.5" style="17" customWidth="1"/>
    <col min="5641" max="5883" width="10.83203125" style="17"/>
    <col min="5884" max="5884" width="15.1640625" style="17" bestFit="1" customWidth="1"/>
    <col min="5885" max="5885" width="12.1640625" style="17" bestFit="1" customWidth="1"/>
    <col min="5886" max="5889" width="10.83203125" style="17"/>
    <col min="5890" max="5891" width="1.83203125" style="17" customWidth="1"/>
    <col min="5892" max="5892" width="40.33203125" style="17" customWidth="1"/>
    <col min="5893" max="5893" width="0.83203125" style="17" customWidth="1"/>
    <col min="5894" max="5894" width="28.6640625" style="17" customWidth="1"/>
    <col min="5895" max="5895" width="0.83203125" style="17" customWidth="1"/>
    <col min="5896" max="5896" width="24.5" style="17" customWidth="1"/>
    <col min="5897" max="6139" width="10.83203125" style="17"/>
    <col min="6140" max="6140" width="15.1640625" style="17" bestFit="1" customWidth="1"/>
    <col min="6141" max="6141" width="12.1640625" style="17" bestFit="1" customWidth="1"/>
    <col min="6142" max="6145" width="10.83203125" style="17"/>
    <col min="6146" max="6147" width="1.83203125" style="17" customWidth="1"/>
    <col min="6148" max="6148" width="40.33203125" style="17" customWidth="1"/>
    <col min="6149" max="6149" width="0.83203125" style="17" customWidth="1"/>
    <col min="6150" max="6150" width="28.6640625" style="17" customWidth="1"/>
    <col min="6151" max="6151" width="0.83203125" style="17" customWidth="1"/>
    <col min="6152" max="6152" width="24.5" style="17" customWidth="1"/>
    <col min="6153" max="6395" width="10.83203125" style="17"/>
    <col min="6396" max="6396" width="15.1640625" style="17" bestFit="1" customWidth="1"/>
    <col min="6397" max="6397" width="12.1640625" style="17" bestFit="1" customWidth="1"/>
    <col min="6398" max="6401" width="10.83203125" style="17"/>
    <col min="6402" max="6403" width="1.83203125" style="17" customWidth="1"/>
    <col min="6404" max="6404" width="40.33203125" style="17" customWidth="1"/>
    <col min="6405" max="6405" width="0.83203125" style="17" customWidth="1"/>
    <col min="6406" max="6406" width="28.6640625" style="17" customWidth="1"/>
    <col min="6407" max="6407" width="0.83203125" style="17" customWidth="1"/>
    <col min="6408" max="6408" width="24.5" style="17" customWidth="1"/>
    <col min="6409" max="6651" width="10.83203125" style="17"/>
    <col min="6652" max="6652" width="15.1640625" style="17" bestFit="1" customWidth="1"/>
    <col min="6653" max="6653" width="12.1640625" style="17" bestFit="1" customWidth="1"/>
    <col min="6654" max="6657" width="10.83203125" style="17"/>
    <col min="6658" max="6659" width="1.83203125" style="17" customWidth="1"/>
    <col min="6660" max="6660" width="40.33203125" style="17" customWidth="1"/>
    <col min="6661" max="6661" width="0.83203125" style="17" customWidth="1"/>
    <col min="6662" max="6662" width="28.6640625" style="17" customWidth="1"/>
    <col min="6663" max="6663" width="0.83203125" style="17" customWidth="1"/>
    <col min="6664" max="6664" width="24.5" style="17" customWidth="1"/>
    <col min="6665" max="6907" width="10.83203125" style="17"/>
    <col min="6908" max="6908" width="15.1640625" style="17" bestFit="1" customWidth="1"/>
    <col min="6909" max="6909" width="12.1640625" style="17" bestFit="1" customWidth="1"/>
    <col min="6910" max="6913" width="10.83203125" style="17"/>
    <col min="6914" max="6915" width="1.83203125" style="17" customWidth="1"/>
    <col min="6916" max="6916" width="40.33203125" style="17" customWidth="1"/>
    <col min="6917" max="6917" width="0.83203125" style="17" customWidth="1"/>
    <col min="6918" max="6918" width="28.6640625" style="17" customWidth="1"/>
    <col min="6919" max="6919" width="0.83203125" style="17" customWidth="1"/>
    <col min="6920" max="6920" width="24.5" style="17" customWidth="1"/>
    <col min="6921" max="7163" width="10.83203125" style="17"/>
    <col min="7164" max="7164" width="15.1640625" style="17" bestFit="1" customWidth="1"/>
    <col min="7165" max="7165" width="12.1640625" style="17" bestFit="1" customWidth="1"/>
    <col min="7166" max="7169" width="10.83203125" style="17"/>
    <col min="7170" max="7171" width="1.83203125" style="17" customWidth="1"/>
    <col min="7172" max="7172" width="40.33203125" style="17" customWidth="1"/>
    <col min="7173" max="7173" width="0.83203125" style="17" customWidth="1"/>
    <col min="7174" max="7174" width="28.6640625" style="17" customWidth="1"/>
    <col min="7175" max="7175" width="0.83203125" style="17" customWidth="1"/>
    <col min="7176" max="7176" width="24.5" style="17" customWidth="1"/>
    <col min="7177" max="7419" width="10.83203125" style="17"/>
    <col min="7420" max="7420" width="15.1640625" style="17" bestFit="1" customWidth="1"/>
    <col min="7421" max="7421" width="12.1640625" style="17" bestFit="1" customWidth="1"/>
    <col min="7422" max="7425" width="10.83203125" style="17"/>
    <col min="7426" max="7427" width="1.83203125" style="17" customWidth="1"/>
    <col min="7428" max="7428" width="40.33203125" style="17" customWidth="1"/>
    <col min="7429" max="7429" width="0.83203125" style="17" customWidth="1"/>
    <col min="7430" max="7430" width="28.6640625" style="17" customWidth="1"/>
    <col min="7431" max="7431" width="0.83203125" style="17" customWidth="1"/>
    <col min="7432" max="7432" width="24.5" style="17" customWidth="1"/>
    <col min="7433" max="7675" width="10.83203125" style="17"/>
    <col min="7676" max="7676" width="15.1640625" style="17" bestFit="1" customWidth="1"/>
    <col min="7677" max="7677" width="12.1640625" style="17" bestFit="1" customWidth="1"/>
    <col min="7678" max="7681" width="10.83203125" style="17"/>
    <col min="7682" max="7683" width="1.83203125" style="17" customWidth="1"/>
    <col min="7684" max="7684" width="40.33203125" style="17" customWidth="1"/>
    <col min="7685" max="7685" width="0.83203125" style="17" customWidth="1"/>
    <col min="7686" max="7686" width="28.6640625" style="17" customWidth="1"/>
    <col min="7687" max="7687" width="0.83203125" style="17" customWidth="1"/>
    <col min="7688" max="7688" width="24.5" style="17" customWidth="1"/>
    <col min="7689" max="7931" width="10.83203125" style="17"/>
    <col min="7932" max="7932" width="15.1640625" style="17" bestFit="1" customWidth="1"/>
    <col min="7933" max="7933" width="12.1640625" style="17" bestFit="1" customWidth="1"/>
    <col min="7934" max="7937" width="10.83203125" style="17"/>
    <col min="7938" max="7939" width="1.83203125" style="17" customWidth="1"/>
    <col min="7940" max="7940" width="40.33203125" style="17" customWidth="1"/>
    <col min="7941" max="7941" width="0.83203125" style="17" customWidth="1"/>
    <col min="7942" max="7942" width="28.6640625" style="17" customWidth="1"/>
    <col min="7943" max="7943" width="0.83203125" style="17" customWidth="1"/>
    <col min="7944" max="7944" width="24.5" style="17" customWidth="1"/>
    <col min="7945" max="8187" width="10.83203125" style="17"/>
    <col min="8188" max="8188" width="15.1640625" style="17" bestFit="1" customWidth="1"/>
    <col min="8189" max="8189" width="12.1640625" style="17" bestFit="1" customWidth="1"/>
    <col min="8190" max="8193" width="10.83203125" style="17"/>
    <col min="8194" max="8195" width="1.83203125" style="17" customWidth="1"/>
    <col min="8196" max="8196" width="40.33203125" style="17" customWidth="1"/>
    <col min="8197" max="8197" width="0.83203125" style="17" customWidth="1"/>
    <col min="8198" max="8198" width="28.6640625" style="17" customWidth="1"/>
    <col min="8199" max="8199" width="0.83203125" style="17" customWidth="1"/>
    <col min="8200" max="8200" width="24.5" style="17" customWidth="1"/>
    <col min="8201" max="8443" width="10.83203125" style="17"/>
    <col min="8444" max="8444" width="15.1640625" style="17" bestFit="1" customWidth="1"/>
    <col min="8445" max="8445" width="12.1640625" style="17" bestFit="1" customWidth="1"/>
    <col min="8446" max="8449" width="10.83203125" style="17"/>
    <col min="8450" max="8451" width="1.83203125" style="17" customWidth="1"/>
    <col min="8452" max="8452" width="40.33203125" style="17" customWidth="1"/>
    <col min="8453" max="8453" width="0.83203125" style="17" customWidth="1"/>
    <col min="8454" max="8454" width="28.6640625" style="17" customWidth="1"/>
    <col min="8455" max="8455" width="0.83203125" style="17" customWidth="1"/>
    <col min="8456" max="8456" width="24.5" style="17" customWidth="1"/>
    <col min="8457" max="8699" width="10.83203125" style="17"/>
    <col min="8700" max="8700" width="15.1640625" style="17" bestFit="1" customWidth="1"/>
    <col min="8701" max="8701" width="12.1640625" style="17" bestFit="1" customWidth="1"/>
    <col min="8702" max="8705" width="10.83203125" style="17"/>
    <col min="8706" max="8707" width="1.83203125" style="17" customWidth="1"/>
    <col min="8708" max="8708" width="40.33203125" style="17" customWidth="1"/>
    <col min="8709" max="8709" width="0.83203125" style="17" customWidth="1"/>
    <col min="8710" max="8710" width="28.6640625" style="17" customWidth="1"/>
    <col min="8711" max="8711" width="0.83203125" style="17" customWidth="1"/>
    <col min="8712" max="8712" width="24.5" style="17" customWidth="1"/>
    <col min="8713" max="8955" width="10.83203125" style="17"/>
    <col min="8956" max="8956" width="15.1640625" style="17" bestFit="1" customWidth="1"/>
    <col min="8957" max="8957" width="12.1640625" style="17" bestFit="1" customWidth="1"/>
    <col min="8958" max="8961" width="10.83203125" style="17"/>
    <col min="8962" max="8963" width="1.83203125" style="17" customWidth="1"/>
    <col min="8964" max="8964" width="40.33203125" style="17" customWidth="1"/>
    <col min="8965" max="8965" width="0.83203125" style="17" customWidth="1"/>
    <col min="8966" max="8966" width="28.6640625" style="17" customWidth="1"/>
    <col min="8967" max="8967" width="0.83203125" style="17" customWidth="1"/>
    <col min="8968" max="8968" width="24.5" style="17" customWidth="1"/>
    <col min="8969" max="9211" width="10.83203125" style="17"/>
    <col min="9212" max="9212" width="15.1640625" style="17" bestFit="1" customWidth="1"/>
    <col min="9213" max="9213" width="12.1640625" style="17" bestFit="1" customWidth="1"/>
    <col min="9214" max="9217" width="10.83203125" style="17"/>
    <col min="9218" max="9219" width="1.83203125" style="17" customWidth="1"/>
    <col min="9220" max="9220" width="40.33203125" style="17" customWidth="1"/>
    <col min="9221" max="9221" width="0.83203125" style="17" customWidth="1"/>
    <col min="9222" max="9222" width="28.6640625" style="17" customWidth="1"/>
    <col min="9223" max="9223" width="0.83203125" style="17" customWidth="1"/>
    <col min="9224" max="9224" width="24.5" style="17" customWidth="1"/>
    <col min="9225" max="9467" width="10.83203125" style="17"/>
    <col min="9468" max="9468" width="15.1640625" style="17" bestFit="1" customWidth="1"/>
    <col min="9469" max="9469" width="12.1640625" style="17" bestFit="1" customWidth="1"/>
    <col min="9470" max="9473" width="10.83203125" style="17"/>
    <col min="9474" max="9475" width="1.83203125" style="17" customWidth="1"/>
    <col min="9476" max="9476" width="40.33203125" style="17" customWidth="1"/>
    <col min="9477" max="9477" width="0.83203125" style="17" customWidth="1"/>
    <col min="9478" max="9478" width="28.6640625" style="17" customWidth="1"/>
    <col min="9479" max="9479" width="0.83203125" style="17" customWidth="1"/>
    <col min="9480" max="9480" width="24.5" style="17" customWidth="1"/>
    <col min="9481" max="9723" width="10.83203125" style="17"/>
    <col min="9724" max="9724" width="15.1640625" style="17" bestFit="1" customWidth="1"/>
    <col min="9725" max="9725" width="12.1640625" style="17" bestFit="1" customWidth="1"/>
    <col min="9726" max="9729" width="10.83203125" style="17"/>
    <col min="9730" max="9731" width="1.83203125" style="17" customWidth="1"/>
    <col min="9732" max="9732" width="40.33203125" style="17" customWidth="1"/>
    <col min="9733" max="9733" width="0.83203125" style="17" customWidth="1"/>
    <col min="9734" max="9734" width="28.6640625" style="17" customWidth="1"/>
    <col min="9735" max="9735" width="0.83203125" style="17" customWidth="1"/>
    <col min="9736" max="9736" width="24.5" style="17" customWidth="1"/>
    <col min="9737" max="9979" width="10.83203125" style="17"/>
    <col min="9980" max="9980" width="15.1640625" style="17" bestFit="1" customWidth="1"/>
    <col min="9981" max="9981" width="12.1640625" style="17" bestFit="1" customWidth="1"/>
    <col min="9982" max="9985" width="10.83203125" style="17"/>
    <col min="9986" max="9987" width="1.83203125" style="17" customWidth="1"/>
    <col min="9988" max="9988" width="40.33203125" style="17" customWidth="1"/>
    <col min="9989" max="9989" width="0.83203125" style="17" customWidth="1"/>
    <col min="9990" max="9990" width="28.6640625" style="17" customWidth="1"/>
    <col min="9991" max="9991" width="0.83203125" style="17" customWidth="1"/>
    <col min="9992" max="9992" width="24.5" style="17" customWidth="1"/>
    <col min="9993" max="10235" width="10.83203125" style="17"/>
    <col min="10236" max="10236" width="15.1640625" style="17" bestFit="1" customWidth="1"/>
    <col min="10237" max="10237" width="12.1640625" style="17" bestFit="1" customWidth="1"/>
    <col min="10238" max="10241" width="10.83203125" style="17"/>
    <col min="10242" max="10243" width="1.83203125" style="17" customWidth="1"/>
    <col min="10244" max="10244" width="40.33203125" style="17" customWidth="1"/>
    <col min="10245" max="10245" width="0.83203125" style="17" customWidth="1"/>
    <col min="10246" max="10246" width="28.6640625" style="17" customWidth="1"/>
    <col min="10247" max="10247" width="0.83203125" style="17" customWidth="1"/>
    <col min="10248" max="10248" width="24.5" style="17" customWidth="1"/>
    <col min="10249" max="10491" width="10.83203125" style="17"/>
    <col min="10492" max="10492" width="15.1640625" style="17" bestFit="1" customWidth="1"/>
    <col min="10493" max="10493" width="12.1640625" style="17" bestFit="1" customWidth="1"/>
    <col min="10494" max="10497" width="10.83203125" style="17"/>
    <col min="10498" max="10499" width="1.83203125" style="17" customWidth="1"/>
    <col min="10500" max="10500" width="40.33203125" style="17" customWidth="1"/>
    <col min="10501" max="10501" width="0.83203125" style="17" customWidth="1"/>
    <col min="10502" max="10502" width="28.6640625" style="17" customWidth="1"/>
    <col min="10503" max="10503" width="0.83203125" style="17" customWidth="1"/>
    <col min="10504" max="10504" width="24.5" style="17" customWidth="1"/>
    <col min="10505" max="10747" width="10.83203125" style="17"/>
    <col min="10748" max="10748" width="15.1640625" style="17" bestFit="1" customWidth="1"/>
    <col min="10749" max="10749" width="12.1640625" style="17" bestFit="1" customWidth="1"/>
    <col min="10750" max="10753" width="10.83203125" style="17"/>
    <col min="10754" max="10755" width="1.83203125" style="17" customWidth="1"/>
    <col min="10756" max="10756" width="40.33203125" style="17" customWidth="1"/>
    <col min="10757" max="10757" width="0.83203125" style="17" customWidth="1"/>
    <col min="10758" max="10758" width="28.6640625" style="17" customWidth="1"/>
    <col min="10759" max="10759" width="0.83203125" style="17" customWidth="1"/>
    <col min="10760" max="10760" width="24.5" style="17" customWidth="1"/>
    <col min="10761" max="11003" width="10.83203125" style="17"/>
    <col min="11004" max="11004" width="15.1640625" style="17" bestFit="1" customWidth="1"/>
    <col min="11005" max="11005" width="12.1640625" style="17" bestFit="1" customWidth="1"/>
    <col min="11006" max="11009" width="10.83203125" style="17"/>
    <col min="11010" max="11011" width="1.83203125" style="17" customWidth="1"/>
    <col min="11012" max="11012" width="40.33203125" style="17" customWidth="1"/>
    <col min="11013" max="11013" width="0.83203125" style="17" customWidth="1"/>
    <col min="11014" max="11014" width="28.6640625" style="17" customWidth="1"/>
    <col min="11015" max="11015" width="0.83203125" style="17" customWidth="1"/>
    <col min="11016" max="11016" width="24.5" style="17" customWidth="1"/>
    <col min="11017" max="11259" width="10.83203125" style="17"/>
    <col min="11260" max="11260" width="15.1640625" style="17" bestFit="1" customWidth="1"/>
    <col min="11261" max="11261" width="12.1640625" style="17" bestFit="1" customWidth="1"/>
    <col min="11262" max="11265" width="10.83203125" style="17"/>
    <col min="11266" max="11267" width="1.83203125" style="17" customWidth="1"/>
    <col min="11268" max="11268" width="40.33203125" style="17" customWidth="1"/>
    <col min="11269" max="11269" width="0.83203125" style="17" customWidth="1"/>
    <col min="11270" max="11270" width="28.6640625" style="17" customWidth="1"/>
    <col min="11271" max="11271" width="0.83203125" style="17" customWidth="1"/>
    <col min="11272" max="11272" width="24.5" style="17" customWidth="1"/>
    <col min="11273" max="11515" width="10.83203125" style="17"/>
    <col min="11516" max="11516" width="15.1640625" style="17" bestFit="1" customWidth="1"/>
    <col min="11517" max="11517" width="12.1640625" style="17" bestFit="1" customWidth="1"/>
    <col min="11518" max="11521" width="10.83203125" style="17"/>
    <col min="11522" max="11523" width="1.83203125" style="17" customWidth="1"/>
    <col min="11524" max="11524" width="40.33203125" style="17" customWidth="1"/>
    <col min="11525" max="11525" width="0.83203125" style="17" customWidth="1"/>
    <col min="11526" max="11526" width="28.6640625" style="17" customWidth="1"/>
    <col min="11527" max="11527" width="0.83203125" style="17" customWidth="1"/>
    <col min="11528" max="11528" width="24.5" style="17" customWidth="1"/>
    <col min="11529" max="11771" width="10.83203125" style="17"/>
    <col min="11772" max="11772" width="15.1640625" style="17" bestFit="1" customWidth="1"/>
    <col min="11773" max="11773" width="12.1640625" style="17" bestFit="1" customWidth="1"/>
    <col min="11774" max="11777" width="10.83203125" style="17"/>
    <col min="11778" max="11779" width="1.83203125" style="17" customWidth="1"/>
    <col min="11780" max="11780" width="40.33203125" style="17" customWidth="1"/>
    <col min="11781" max="11781" width="0.83203125" style="17" customWidth="1"/>
    <col min="11782" max="11782" width="28.6640625" style="17" customWidth="1"/>
    <col min="11783" max="11783" width="0.83203125" style="17" customWidth="1"/>
    <col min="11784" max="11784" width="24.5" style="17" customWidth="1"/>
    <col min="11785" max="12027" width="10.83203125" style="17"/>
    <col min="12028" max="12028" width="15.1640625" style="17" bestFit="1" customWidth="1"/>
    <col min="12029" max="12029" width="12.1640625" style="17" bestFit="1" customWidth="1"/>
    <col min="12030" max="12033" width="10.83203125" style="17"/>
    <col min="12034" max="12035" width="1.83203125" style="17" customWidth="1"/>
    <col min="12036" max="12036" width="40.33203125" style="17" customWidth="1"/>
    <col min="12037" max="12037" width="0.83203125" style="17" customWidth="1"/>
    <col min="12038" max="12038" width="28.6640625" style="17" customWidth="1"/>
    <col min="12039" max="12039" width="0.83203125" style="17" customWidth="1"/>
    <col min="12040" max="12040" width="24.5" style="17" customWidth="1"/>
    <col min="12041" max="12283" width="10.83203125" style="17"/>
    <col min="12284" max="12284" width="15.1640625" style="17" bestFit="1" customWidth="1"/>
    <col min="12285" max="12285" width="12.1640625" style="17" bestFit="1" customWidth="1"/>
    <col min="12286" max="12289" width="10.83203125" style="17"/>
    <col min="12290" max="12291" width="1.83203125" style="17" customWidth="1"/>
    <col min="12292" max="12292" width="40.33203125" style="17" customWidth="1"/>
    <col min="12293" max="12293" width="0.83203125" style="17" customWidth="1"/>
    <col min="12294" max="12294" width="28.6640625" style="17" customWidth="1"/>
    <col min="12295" max="12295" width="0.83203125" style="17" customWidth="1"/>
    <col min="12296" max="12296" width="24.5" style="17" customWidth="1"/>
    <col min="12297" max="12539" width="10.83203125" style="17"/>
    <col min="12540" max="12540" width="15.1640625" style="17" bestFit="1" customWidth="1"/>
    <col min="12541" max="12541" width="12.1640625" style="17" bestFit="1" customWidth="1"/>
    <col min="12542" max="12545" width="10.83203125" style="17"/>
    <col min="12546" max="12547" width="1.83203125" style="17" customWidth="1"/>
    <col min="12548" max="12548" width="40.33203125" style="17" customWidth="1"/>
    <col min="12549" max="12549" width="0.83203125" style="17" customWidth="1"/>
    <col min="12550" max="12550" width="28.6640625" style="17" customWidth="1"/>
    <col min="12551" max="12551" width="0.83203125" style="17" customWidth="1"/>
    <col min="12552" max="12552" width="24.5" style="17" customWidth="1"/>
    <col min="12553" max="12795" width="10.83203125" style="17"/>
    <col min="12796" max="12796" width="15.1640625" style="17" bestFit="1" customWidth="1"/>
    <col min="12797" max="12797" width="12.1640625" style="17" bestFit="1" customWidth="1"/>
    <col min="12798" max="12801" width="10.83203125" style="17"/>
    <col min="12802" max="12803" width="1.83203125" style="17" customWidth="1"/>
    <col min="12804" max="12804" width="40.33203125" style="17" customWidth="1"/>
    <col min="12805" max="12805" width="0.83203125" style="17" customWidth="1"/>
    <col min="12806" max="12806" width="28.6640625" style="17" customWidth="1"/>
    <col min="12807" max="12807" width="0.83203125" style="17" customWidth="1"/>
    <col min="12808" max="12808" width="24.5" style="17" customWidth="1"/>
    <col min="12809" max="13051" width="10.83203125" style="17"/>
    <col min="13052" max="13052" width="15.1640625" style="17" bestFit="1" customWidth="1"/>
    <col min="13053" max="13053" width="12.1640625" style="17" bestFit="1" customWidth="1"/>
    <col min="13054" max="13057" width="10.83203125" style="17"/>
    <col min="13058" max="13059" width="1.83203125" style="17" customWidth="1"/>
    <col min="13060" max="13060" width="40.33203125" style="17" customWidth="1"/>
    <col min="13061" max="13061" width="0.83203125" style="17" customWidth="1"/>
    <col min="13062" max="13062" width="28.6640625" style="17" customWidth="1"/>
    <col min="13063" max="13063" width="0.83203125" style="17" customWidth="1"/>
    <col min="13064" max="13064" width="24.5" style="17" customWidth="1"/>
    <col min="13065" max="13307" width="10.83203125" style="17"/>
    <col min="13308" max="13308" width="15.1640625" style="17" bestFit="1" customWidth="1"/>
    <col min="13309" max="13309" width="12.1640625" style="17" bestFit="1" customWidth="1"/>
    <col min="13310" max="13313" width="10.83203125" style="17"/>
    <col min="13314" max="13315" width="1.83203125" style="17" customWidth="1"/>
    <col min="13316" max="13316" width="40.33203125" style="17" customWidth="1"/>
    <col min="13317" max="13317" width="0.83203125" style="17" customWidth="1"/>
    <col min="13318" max="13318" width="28.6640625" style="17" customWidth="1"/>
    <col min="13319" max="13319" width="0.83203125" style="17" customWidth="1"/>
    <col min="13320" max="13320" width="24.5" style="17" customWidth="1"/>
    <col min="13321" max="13563" width="10.83203125" style="17"/>
    <col min="13564" max="13564" width="15.1640625" style="17" bestFit="1" customWidth="1"/>
    <col min="13565" max="13565" width="12.1640625" style="17" bestFit="1" customWidth="1"/>
    <col min="13566" max="13569" width="10.83203125" style="17"/>
    <col min="13570" max="13571" width="1.83203125" style="17" customWidth="1"/>
    <col min="13572" max="13572" width="40.33203125" style="17" customWidth="1"/>
    <col min="13573" max="13573" width="0.83203125" style="17" customWidth="1"/>
    <col min="13574" max="13574" width="28.6640625" style="17" customWidth="1"/>
    <col min="13575" max="13575" width="0.83203125" style="17" customWidth="1"/>
    <col min="13576" max="13576" width="24.5" style="17" customWidth="1"/>
    <col min="13577" max="13819" width="10.83203125" style="17"/>
    <col min="13820" max="13820" width="15.1640625" style="17" bestFit="1" customWidth="1"/>
    <col min="13821" max="13821" width="12.1640625" style="17" bestFit="1" customWidth="1"/>
    <col min="13822" max="13825" width="10.83203125" style="17"/>
    <col min="13826" max="13827" width="1.83203125" style="17" customWidth="1"/>
    <col min="13828" max="13828" width="40.33203125" style="17" customWidth="1"/>
    <col min="13829" max="13829" width="0.83203125" style="17" customWidth="1"/>
    <col min="13830" max="13830" width="28.6640625" style="17" customWidth="1"/>
    <col min="13831" max="13831" width="0.83203125" style="17" customWidth="1"/>
    <col min="13832" max="13832" width="24.5" style="17" customWidth="1"/>
    <col min="13833" max="14075" width="10.83203125" style="17"/>
    <col min="14076" max="14076" width="15.1640625" style="17" bestFit="1" customWidth="1"/>
    <col min="14077" max="14077" width="12.1640625" style="17" bestFit="1" customWidth="1"/>
    <col min="14078" max="14081" width="10.83203125" style="17"/>
    <col min="14082" max="14083" width="1.83203125" style="17" customWidth="1"/>
    <col min="14084" max="14084" width="40.33203125" style="17" customWidth="1"/>
    <col min="14085" max="14085" width="0.83203125" style="17" customWidth="1"/>
    <col min="14086" max="14086" width="28.6640625" style="17" customWidth="1"/>
    <col min="14087" max="14087" width="0.83203125" style="17" customWidth="1"/>
    <col min="14088" max="14088" width="24.5" style="17" customWidth="1"/>
    <col min="14089" max="14331" width="10.83203125" style="17"/>
    <col min="14332" max="14332" width="15.1640625" style="17" bestFit="1" customWidth="1"/>
    <col min="14333" max="14333" width="12.1640625" style="17" bestFit="1" customWidth="1"/>
    <col min="14334" max="14337" width="10.83203125" style="17"/>
    <col min="14338" max="14339" width="1.83203125" style="17" customWidth="1"/>
    <col min="14340" max="14340" width="40.33203125" style="17" customWidth="1"/>
    <col min="14341" max="14341" width="0.83203125" style="17" customWidth="1"/>
    <col min="14342" max="14342" width="28.6640625" style="17" customWidth="1"/>
    <col min="14343" max="14343" width="0.83203125" style="17" customWidth="1"/>
    <col min="14344" max="14344" width="24.5" style="17" customWidth="1"/>
    <col min="14345" max="14587" width="10.83203125" style="17"/>
    <col min="14588" max="14588" width="15.1640625" style="17" bestFit="1" customWidth="1"/>
    <col min="14589" max="14589" width="12.1640625" style="17" bestFit="1" customWidth="1"/>
    <col min="14590" max="14593" width="10.83203125" style="17"/>
    <col min="14594" max="14595" width="1.83203125" style="17" customWidth="1"/>
    <col min="14596" max="14596" width="40.33203125" style="17" customWidth="1"/>
    <col min="14597" max="14597" width="0.83203125" style="17" customWidth="1"/>
    <col min="14598" max="14598" width="28.6640625" style="17" customWidth="1"/>
    <col min="14599" max="14599" width="0.83203125" style="17" customWidth="1"/>
    <col min="14600" max="14600" width="24.5" style="17" customWidth="1"/>
    <col min="14601" max="14843" width="10.83203125" style="17"/>
    <col min="14844" max="14844" width="15.1640625" style="17" bestFit="1" customWidth="1"/>
    <col min="14845" max="14845" width="12.1640625" style="17" bestFit="1" customWidth="1"/>
    <col min="14846" max="14849" width="10.83203125" style="17"/>
    <col min="14850" max="14851" width="1.83203125" style="17" customWidth="1"/>
    <col min="14852" max="14852" width="40.33203125" style="17" customWidth="1"/>
    <col min="14853" max="14853" width="0.83203125" style="17" customWidth="1"/>
    <col min="14854" max="14854" width="28.6640625" style="17" customWidth="1"/>
    <col min="14855" max="14855" width="0.83203125" style="17" customWidth="1"/>
    <col min="14856" max="14856" width="24.5" style="17" customWidth="1"/>
    <col min="14857" max="15099" width="10.83203125" style="17"/>
    <col min="15100" max="15100" width="15.1640625" style="17" bestFit="1" customWidth="1"/>
    <col min="15101" max="15101" width="12.1640625" style="17" bestFit="1" customWidth="1"/>
    <col min="15102" max="15105" width="10.83203125" style="17"/>
    <col min="15106" max="15107" width="1.83203125" style="17" customWidth="1"/>
    <col min="15108" max="15108" width="40.33203125" style="17" customWidth="1"/>
    <col min="15109" max="15109" width="0.83203125" style="17" customWidth="1"/>
    <col min="15110" max="15110" width="28.6640625" style="17" customWidth="1"/>
    <col min="15111" max="15111" width="0.83203125" style="17" customWidth="1"/>
    <col min="15112" max="15112" width="24.5" style="17" customWidth="1"/>
    <col min="15113" max="15355" width="10.83203125" style="17"/>
    <col min="15356" max="15356" width="15.1640625" style="17" bestFit="1" customWidth="1"/>
    <col min="15357" max="15357" width="12.1640625" style="17" bestFit="1" customWidth="1"/>
    <col min="15358" max="15361" width="10.83203125" style="17"/>
    <col min="15362" max="15363" width="1.83203125" style="17" customWidth="1"/>
    <col min="15364" max="15364" width="40.33203125" style="17" customWidth="1"/>
    <col min="15365" max="15365" width="0.83203125" style="17" customWidth="1"/>
    <col min="15366" max="15366" width="28.6640625" style="17" customWidth="1"/>
    <col min="15367" max="15367" width="0.83203125" style="17" customWidth="1"/>
    <col min="15368" max="15368" width="24.5" style="17" customWidth="1"/>
    <col min="15369" max="15611" width="10.83203125" style="17"/>
    <col min="15612" max="15612" width="15.1640625" style="17" bestFit="1" customWidth="1"/>
    <col min="15613" max="15613" width="12.1640625" style="17" bestFit="1" customWidth="1"/>
    <col min="15614" max="15617" width="10.83203125" style="17"/>
    <col min="15618" max="15619" width="1.83203125" style="17" customWidth="1"/>
    <col min="15620" max="15620" width="40.33203125" style="17" customWidth="1"/>
    <col min="15621" max="15621" width="0.83203125" style="17" customWidth="1"/>
    <col min="15622" max="15622" width="28.6640625" style="17" customWidth="1"/>
    <col min="15623" max="15623" width="0.83203125" style="17" customWidth="1"/>
    <col min="15624" max="15624" width="24.5" style="17" customWidth="1"/>
    <col min="15625" max="15867" width="10.83203125" style="17"/>
    <col min="15868" max="15868" width="15.1640625" style="17" bestFit="1" customWidth="1"/>
    <col min="15869" max="15869" width="12.1640625" style="17" bestFit="1" customWidth="1"/>
    <col min="15870" max="15873" width="10.83203125" style="17"/>
    <col min="15874" max="15875" width="1.83203125" style="17" customWidth="1"/>
    <col min="15876" max="15876" width="40.33203125" style="17" customWidth="1"/>
    <col min="15877" max="15877" width="0.83203125" style="17" customWidth="1"/>
    <col min="15878" max="15878" width="28.6640625" style="17" customWidth="1"/>
    <col min="15879" max="15879" width="0.83203125" style="17" customWidth="1"/>
    <col min="15880" max="15880" width="24.5" style="17" customWidth="1"/>
    <col min="15881" max="16123" width="10.83203125" style="17"/>
    <col min="16124" max="16124" width="15.1640625" style="17" bestFit="1" customWidth="1"/>
    <col min="16125" max="16125" width="12.1640625" style="17" bestFit="1" customWidth="1"/>
    <col min="16126" max="16129" width="10.83203125" style="17"/>
    <col min="16130" max="16131" width="1.83203125" style="17" customWidth="1"/>
    <col min="16132" max="16132" width="40.33203125" style="17" customWidth="1"/>
    <col min="16133" max="16133" width="0.83203125" style="17" customWidth="1"/>
    <col min="16134" max="16134" width="28.6640625" style="17" customWidth="1"/>
    <col min="16135" max="16135" width="0.83203125" style="17" customWidth="1"/>
    <col min="16136" max="16136" width="24.5" style="17" customWidth="1"/>
    <col min="16137" max="16384" width="10.83203125" style="17"/>
  </cols>
  <sheetData>
    <row r="1" spans="1:9" ht="18" customHeight="1">
      <c r="E1" s="24"/>
    </row>
    <row r="2" spans="1:9" ht="18" customHeight="1">
      <c r="A2" s="19"/>
      <c r="B2" s="19"/>
      <c r="C2" s="19"/>
      <c r="D2" s="19"/>
      <c r="E2" s="19"/>
      <c r="F2" s="19"/>
    </row>
    <row r="3" spans="1:9" ht="18" customHeight="1">
      <c r="A3" s="19"/>
      <c r="B3" s="21"/>
      <c r="C3" s="23">
        <v>2013</v>
      </c>
      <c r="D3" s="23">
        <v>2014</v>
      </c>
      <c r="E3" s="23">
        <v>2015</v>
      </c>
      <c r="F3" s="19"/>
    </row>
    <row r="4" spans="1:9" ht="18" customHeight="1">
      <c r="A4" s="19"/>
      <c r="B4" s="21" t="s">
        <v>8</v>
      </c>
      <c r="C4" s="22">
        <v>14441.282219000001</v>
      </c>
      <c r="D4" s="22">
        <v>15096.368415300001</v>
      </c>
      <c r="E4" s="22">
        <v>10519.926410979999</v>
      </c>
      <c r="F4" s="19"/>
    </row>
    <row r="5" spans="1:9" ht="18" customHeight="1">
      <c r="A5" s="19"/>
      <c r="B5" s="21" t="s">
        <v>7</v>
      </c>
      <c r="C5" s="20"/>
      <c r="D5" s="20">
        <f>+D4/C4-1</f>
        <v>4.5362052092446481E-2</v>
      </c>
      <c r="E5" s="20">
        <f>+E4/D4-1</f>
        <v>-0.30314853734503655</v>
      </c>
      <c r="F5" s="19"/>
    </row>
    <row r="6" spans="1:9" ht="18" customHeight="1">
      <c r="A6" s="19"/>
      <c r="B6" s="19"/>
      <c r="C6" s="19"/>
      <c r="D6" s="19"/>
      <c r="E6" s="19"/>
      <c r="F6" s="19"/>
    </row>
    <row r="8" spans="1:9" ht="18" customHeight="1">
      <c r="D8" s="18"/>
      <c r="E8" s="18"/>
      <c r="F8" s="18"/>
      <c r="G8" s="18"/>
      <c r="H8" s="18"/>
      <c r="I8" s="18"/>
    </row>
    <row r="21" spans="4:9" ht="18" customHeight="1">
      <c r="D21" s="18"/>
      <c r="E21" s="18"/>
      <c r="F21" s="18"/>
      <c r="G21" s="18"/>
      <c r="H21" s="18"/>
      <c r="I21" s="18"/>
    </row>
  </sheetData>
  <pageMargins left="0.75" right="0.75" top="1" bottom="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R7"/>
  <sheetViews>
    <sheetView showGridLines="0" topLeftCell="C1" zoomScale="90" zoomScaleNormal="90" zoomScalePageLayoutView="90" workbookViewId="0">
      <selection activeCell="G52" sqref="G52"/>
    </sheetView>
  </sheetViews>
  <sheetFormatPr baseColWidth="10" defaultRowHeight="18" customHeight="1" x14ac:dyDescent="0"/>
  <cols>
    <col min="1" max="3" width="10.83203125" style="25"/>
    <col min="4" max="4" width="15.1640625" style="25" bestFit="1" customWidth="1"/>
    <col min="5" max="5" width="12.1640625" style="25" bestFit="1" customWidth="1"/>
    <col min="6" max="6" width="5.5" style="25" customWidth="1"/>
    <col min="7" max="7" width="10.83203125" style="25"/>
    <col min="8" max="8" width="2" style="25" customWidth="1"/>
    <col min="9" max="13" width="10.83203125" style="25"/>
    <col min="14" max="14" width="7.6640625" style="25" customWidth="1"/>
    <col min="15" max="251" width="10.83203125" style="25"/>
    <col min="252" max="252" width="15.1640625" style="25" bestFit="1" customWidth="1"/>
    <col min="253" max="253" width="12.1640625" style="25" bestFit="1" customWidth="1"/>
    <col min="254" max="257" width="10.83203125" style="25"/>
    <col min="258" max="259" width="1.83203125" style="25" customWidth="1"/>
    <col min="260" max="260" width="40.33203125" style="25" customWidth="1"/>
    <col min="261" max="261" width="0.83203125" style="25" customWidth="1"/>
    <col min="262" max="262" width="28.6640625" style="25" customWidth="1"/>
    <col min="263" max="263" width="0.83203125" style="25" customWidth="1"/>
    <col min="264" max="264" width="24.5" style="25" customWidth="1"/>
    <col min="265" max="507" width="10.83203125" style="25"/>
    <col min="508" max="508" width="15.1640625" style="25" bestFit="1" customWidth="1"/>
    <col min="509" max="509" width="12.1640625" style="25" bestFit="1" customWidth="1"/>
    <col min="510" max="513" width="10.83203125" style="25"/>
    <col min="514" max="515" width="1.83203125" style="25" customWidth="1"/>
    <col min="516" max="516" width="40.33203125" style="25" customWidth="1"/>
    <col min="517" max="517" width="0.83203125" style="25" customWidth="1"/>
    <col min="518" max="518" width="28.6640625" style="25" customWidth="1"/>
    <col min="519" max="519" width="0.83203125" style="25" customWidth="1"/>
    <col min="520" max="520" width="24.5" style="25" customWidth="1"/>
    <col min="521" max="763" width="10.83203125" style="25"/>
    <col min="764" max="764" width="15.1640625" style="25" bestFit="1" customWidth="1"/>
    <col min="765" max="765" width="12.1640625" style="25" bestFit="1" customWidth="1"/>
    <col min="766" max="769" width="10.83203125" style="25"/>
    <col min="770" max="771" width="1.83203125" style="25" customWidth="1"/>
    <col min="772" max="772" width="40.33203125" style="25" customWidth="1"/>
    <col min="773" max="773" width="0.83203125" style="25" customWidth="1"/>
    <col min="774" max="774" width="28.6640625" style="25" customWidth="1"/>
    <col min="775" max="775" width="0.83203125" style="25" customWidth="1"/>
    <col min="776" max="776" width="24.5" style="25" customWidth="1"/>
    <col min="777" max="1019" width="10.83203125" style="25"/>
    <col min="1020" max="1020" width="15.1640625" style="25" bestFit="1" customWidth="1"/>
    <col min="1021" max="1021" width="12.1640625" style="25" bestFit="1" customWidth="1"/>
    <col min="1022" max="1025" width="10.83203125" style="25"/>
    <col min="1026" max="1027" width="1.83203125" style="25" customWidth="1"/>
    <col min="1028" max="1028" width="40.33203125" style="25" customWidth="1"/>
    <col min="1029" max="1029" width="0.83203125" style="25" customWidth="1"/>
    <col min="1030" max="1030" width="28.6640625" style="25" customWidth="1"/>
    <col min="1031" max="1031" width="0.83203125" style="25" customWidth="1"/>
    <col min="1032" max="1032" width="24.5" style="25" customWidth="1"/>
    <col min="1033" max="1275" width="10.83203125" style="25"/>
    <col min="1276" max="1276" width="15.1640625" style="25" bestFit="1" customWidth="1"/>
    <col min="1277" max="1277" width="12.1640625" style="25" bestFit="1" customWidth="1"/>
    <col min="1278" max="1281" width="10.83203125" style="25"/>
    <col min="1282" max="1283" width="1.83203125" style="25" customWidth="1"/>
    <col min="1284" max="1284" width="40.33203125" style="25" customWidth="1"/>
    <col min="1285" max="1285" width="0.83203125" style="25" customWidth="1"/>
    <col min="1286" max="1286" width="28.6640625" style="25" customWidth="1"/>
    <col min="1287" max="1287" width="0.83203125" style="25" customWidth="1"/>
    <col min="1288" max="1288" width="24.5" style="25" customWidth="1"/>
    <col min="1289" max="1531" width="10.83203125" style="25"/>
    <col min="1532" max="1532" width="15.1640625" style="25" bestFit="1" customWidth="1"/>
    <col min="1533" max="1533" width="12.1640625" style="25" bestFit="1" customWidth="1"/>
    <col min="1534" max="1537" width="10.83203125" style="25"/>
    <col min="1538" max="1539" width="1.83203125" style="25" customWidth="1"/>
    <col min="1540" max="1540" width="40.33203125" style="25" customWidth="1"/>
    <col min="1541" max="1541" width="0.83203125" style="25" customWidth="1"/>
    <col min="1542" max="1542" width="28.6640625" style="25" customWidth="1"/>
    <col min="1543" max="1543" width="0.83203125" style="25" customWidth="1"/>
    <col min="1544" max="1544" width="24.5" style="25" customWidth="1"/>
    <col min="1545" max="1787" width="10.83203125" style="25"/>
    <col min="1788" max="1788" width="15.1640625" style="25" bestFit="1" customWidth="1"/>
    <col min="1789" max="1789" width="12.1640625" style="25" bestFit="1" customWidth="1"/>
    <col min="1790" max="1793" width="10.83203125" style="25"/>
    <col min="1794" max="1795" width="1.83203125" style="25" customWidth="1"/>
    <col min="1796" max="1796" width="40.33203125" style="25" customWidth="1"/>
    <col min="1797" max="1797" width="0.83203125" style="25" customWidth="1"/>
    <col min="1798" max="1798" width="28.6640625" style="25" customWidth="1"/>
    <col min="1799" max="1799" width="0.83203125" style="25" customWidth="1"/>
    <col min="1800" max="1800" width="24.5" style="25" customWidth="1"/>
    <col min="1801" max="2043" width="10.83203125" style="25"/>
    <col min="2044" max="2044" width="15.1640625" style="25" bestFit="1" customWidth="1"/>
    <col min="2045" max="2045" width="12.1640625" style="25" bestFit="1" customWidth="1"/>
    <col min="2046" max="2049" width="10.83203125" style="25"/>
    <col min="2050" max="2051" width="1.83203125" style="25" customWidth="1"/>
    <col min="2052" max="2052" width="40.33203125" style="25" customWidth="1"/>
    <col min="2053" max="2053" width="0.83203125" style="25" customWidth="1"/>
    <col min="2054" max="2054" width="28.6640625" style="25" customWidth="1"/>
    <col min="2055" max="2055" width="0.83203125" style="25" customWidth="1"/>
    <col min="2056" max="2056" width="24.5" style="25" customWidth="1"/>
    <col min="2057" max="2299" width="10.83203125" style="25"/>
    <col min="2300" max="2300" width="15.1640625" style="25" bestFit="1" customWidth="1"/>
    <col min="2301" max="2301" width="12.1640625" style="25" bestFit="1" customWidth="1"/>
    <col min="2302" max="2305" width="10.83203125" style="25"/>
    <col min="2306" max="2307" width="1.83203125" style="25" customWidth="1"/>
    <col min="2308" max="2308" width="40.33203125" style="25" customWidth="1"/>
    <col min="2309" max="2309" width="0.83203125" style="25" customWidth="1"/>
    <col min="2310" max="2310" width="28.6640625" style="25" customWidth="1"/>
    <col min="2311" max="2311" width="0.83203125" style="25" customWidth="1"/>
    <col min="2312" max="2312" width="24.5" style="25" customWidth="1"/>
    <col min="2313" max="2555" width="10.83203125" style="25"/>
    <col min="2556" max="2556" width="15.1640625" style="25" bestFit="1" customWidth="1"/>
    <col min="2557" max="2557" width="12.1640625" style="25" bestFit="1" customWidth="1"/>
    <col min="2558" max="2561" width="10.83203125" style="25"/>
    <col min="2562" max="2563" width="1.83203125" style="25" customWidth="1"/>
    <col min="2564" max="2564" width="40.33203125" style="25" customWidth="1"/>
    <col min="2565" max="2565" width="0.83203125" style="25" customWidth="1"/>
    <col min="2566" max="2566" width="28.6640625" style="25" customWidth="1"/>
    <col min="2567" max="2567" width="0.83203125" style="25" customWidth="1"/>
    <col min="2568" max="2568" width="24.5" style="25" customWidth="1"/>
    <col min="2569" max="2811" width="10.83203125" style="25"/>
    <col min="2812" max="2812" width="15.1640625" style="25" bestFit="1" customWidth="1"/>
    <col min="2813" max="2813" width="12.1640625" style="25" bestFit="1" customWidth="1"/>
    <col min="2814" max="2817" width="10.83203125" style="25"/>
    <col min="2818" max="2819" width="1.83203125" style="25" customWidth="1"/>
    <col min="2820" max="2820" width="40.33203125" style="25" customWidth="1"/>
    <col min="2821" max="2821" width="0.83203125" style="25" customWidth="1"/>
    <col min="2822" max="2822" width="28.6640625" style="25" customWidth="1"/>
    <col min="2823" max="2823" width="0.83203125" style="25" customWidth="1"/>
    <col min="2824" max="2824" width="24.5" style="25" customWidth="1"/>
    <col min="2825" max="3067" width="10.83203125" style="25"/>
    <col min="3068" max="3068" width="15.1640625" style="25" bestFit="1" customWidth="1"/>
    <col min="3069" max="3069" width="12.1640625" style="25" bestFit="1" customWidth="1"/>
    <col min="3070" max="3073" width="10.83203125" style="25"/>
    <col min="3074" max="3075" width="1.83203125" style="25" customWidth="1"/>
    <col min="3076" max="3076" width="40.33203125" style="25" customWidth="1"/>
    <col min="3077" max="3077" width="0.83203125" style="25" customWidth="1"/>
    <col min="3078" max="3078" width="28.6640625" style="25" customWidth="1"/>
    <col min="3079" max="3079" width="0.83203125" style="25" customWidth="1"/>
    <col min="3080" max="3080" width="24.5" style="25" customWidth="1"/>
    <col min="3081" max="3323" width="10.83203125" style="25"/>
    <col min="3324" max="3324" width="15.1640625" style="25" bestFit="1" customWidth="1"/>
    <col min="3325" max="3325" width="12.1640625" style="25" bestFit="1" customWidth="1"/>
    <col min="3326" max="3329" width="10.83203125" style="25"/>
    <col min="3330" max="3331" width="1.83203125" style="25" customWidth="1"/>
    <col min="3332" max="3332" width="40.33203125" style="25" customWidth="1"/>
    <col min="3333" max="3333" width="0.83203125" style="25" customWidth="1"/>
    <col min="3334" max="3334" width="28.6640625" style="25" customWidth="1"/>
    <col min="3335" max="3335" width="0.83203125" style="25" customWidth="1"/>
    <col min="3336" max="3336" width="24.5" style="25" customWidth="1"/>
    <col min="3337" max="3579" width="10.83203125" style="25"/>
    <col min="3580" max="3580" width="15.1640625" style="25" bestFit="1" customWidth="1"/>
    <col min="3581" max="3581" width="12.1640625" style="25" bestFit="1" customWidth="1"/>
    <col min="3582" max="3585" width="10.83203125" style="25"/>
    <col min="3586" max="3587" width="1.83203125" style="25" customWidth="1"/>
    <col min="3588" max="3588" width="40.33203125" style="25" customWidth="1"/>
    <col min="3589" max="3589" width="0.83203125" style="25" customWidth="1"/>
    <col min="3590" max="3590" width="28.6640625" style="25" customWidth="1"/>
    <col min="3591" max="3591" width="0.83203125" style="25" customWidth="1"/>
    <col min="3592" max="3592" width="24.5" style="25" customWidth="1"/>
    <col min="3593" max="3835" width="10.83203125" style="25"/>
    <col min="3836" max="3836" width="15.1640625" style="25" bestFit="1" customWidth="1"/>
    <col min="3837" max="3837" width="12.1640625" style="25" bestFit="1" customWidth="1"/>
    <col min="3838" max="3841" width="10.83203125" style="25"/>
    <col min="3842" max="3843" width="1.83203125" style="25" customWidth="1"/>
    <col min="3844" max="3844" width="40.33203125" style="25" customWidth="1"/>
    <col min="3845" max="3845" width="0.83203125" style="25" customWidth="1"/>
    <col min="3846" max="3846" width="28.6640625" style="25" customWidth="1"/>
    <col min="3847" max="3847" width="0.83203125" style="25" customWidth="1"/>
    <col min="3848" max="3848" width="24.5" style="25" customWidth="1"/>
    <col min="3849" max="4091" width="10.83203125" style="25"/>
    <col min="4092" max="4092" width="15.1640625" style="25" bestFit="1" customWidth="1"/>
    <col min="4093" max="4093" width="12.1640625" style="25" bestFit="1" customWidth="1"/>
    <col min="4094" max="4097" width="10.83203125" style="25"/>
    <col min="4098" max="4099" width="1.83203125" style="25" customWidth="1"/>
    <col min="4100" max="4100" width="40.33203125" style="25" customWidth="1"/>
    <col min="4101" max="4101" width="0.83203125" style="25" customWidth="1"/>
    <col min="4102" max="4102" width="28.6640625" style="25" customWidth="1"/>
    <col min="4103" max="4103" width="0.83203125" style="25" customWidth="1"/>
    <col min="4104" max="4104" width="24.5" style="25" customWidth="1"/>
    <col min="4105" max="4347" width="10.83203125" style="25"/>
    <col min="4348" max="4348" width="15.1640625" style="25" bestFit="1" customWidth="1"/>
    <col min="4349" max="4349" width="12.1640625" style="25" bestFit="1" customWidth="1"/>
    <col min="4350" max="4353" width="10.83203125" style="25"/>
    <col min="4354" max="4355" width="1.83203125" style="25" customWidth="1"/>
    <col min="4356" max="4356" width="40.33203125" style="25" customWidth="1"/>
    <col min="4357" max="4357" width="0.83203125" style="25" customWidth="1"/>
    <col min="4358" max="4358" width="28.6640625" style="25" customWidth="1"/>
    <col min="4359" max="4359" width="0.83203125" style="25" customWidth="1"/>
    <col min="4360" max="4360" width="24.5" style="25" customWidth="1"/>
    <col min="4361" max="4603" width="10.83203125" style="25"/>
    <col min="4604" max="4604" width="15.1640625" style="25" bestFit="1" customWidth="1"/>
    <col min="4605" max="4605" width="12.1640625" style="25" bestFit="1" customWidth="1"/>
    <col min="4606" max="4609" width="10.83203125" style="25"/>
    <col min="4610" max="4611" width="1.83203125" style="25" customWidth="1"/>
    <col min="4612" max="4612" width="40.33203125" style="25" customWidth="1"/>
    <col min="4613" max="4613" width="0.83203125" style="25" customWidth="1"/>
    <col min="4614" max="4614" width="28.6640625" style="25" customWidth="1"/>
    <col min="4615" max="4615" width="0.83203125" style="25" customWidth="1"/>
    <col min="4616" max="4616" width="24.5" style="25" customWidth="1"/>
    <col min="4617" max="4859" width="10.83203125" style="25"/>
    <col min="4860" max="4860" width="15.1640625" style="25" bestFit="1" customWidth="1"/>
    <col min="4861" max="4861" width="12.1640625" style="25" bestFit="1" customWidth="1"/>
    <col min="4862" max="4865" width="10.83203125" style="25"/>
    <col min="4866" max="4867" width="1.83203125" style="25" customWidth="1"/>
    <col min="4868" max="4868" width="40.33203125" style="25" customWidth="1"/>
    <col min="4869" max="4869" width="0.83203125" style="25" customWidth="1"/>
    <col min="4870" max="4870" width="28.6640625" style="25" customWidth="1"/>
    <col min="4871" max="4871" width="0.83203125" style="25" customWidth="1"/>
    <col min="4872" max="4872" width="24.5" style="25" customWidth="1"/>
    <col min="4873" max="5115" width="10.83203125" style="25"/>
    <col min="5116" max="5116" width="15.1640625" style="25" bestFit="1" customWidth="1"/>
    <col min="5117" max="5117" width="12.1640625" style="25" bestFit="1" customWidth="1"/>
    <col min="5118" max="5121" width="10.83203125" style="25"/>
    <col min="5122" max="5123" width="1.83203125" style="25" customWidth="1"/>
    <col min="5124" max="5124" width="40.33203125" style="25" customWidth="1"/>
    <col min="5125" max="5125" width="0.83203125" style="25" customWidth="1"/>
    <col min="5126" max="5126" width="28.6640625" style="25" customWidth="1"/>
    <col min="5127" max="5127" width="0.83203125" style="25" customWidth="1"/>
    <col min="5128" max="5128" width="24.5" style="25" customWidth="1"/>
    <col min="5129" max="5371" width="10.83203125" style="25"/>
    <col min="5372" max="5372" width="15.1640625" style="25" bestFit="1" customWidth="1"/>
    <col min="5373" max="5373" width="12.1640625" style="25" bestFit="1" customWidth="1"/>
    <col min="5374" max="5377" width="10.83203125" style="25"/>
    <col min="5378" max="5379" width="1.83203125" style="25" customWidth="1"/>
    <col min="5380" max="5380" width="40.33203125" style="25" customWidth="1"/>
    <col min="5381" max="5381" width="0.83203125" style="25" customWidth="1"/>
    <col min="5382" max="5382" width="28.6640625" style="25" customWidth="1"/>
    <col min="5383" max="5383" width="0.83203125" style="25" customWidth="1"/>
    <col min="5384" max="5384" width="24.5" style="25" customWidth="1"/>
    <col min="5385" max="5627" width="10.83203125" style="25"/>
    <col min="5628" max="5628" width="15.1640625" style="25" bestFit="1" customWidth="1"/>
    <col min="5629" max="5629" width="12.1640625" style="25" bestFit="1" customWidth="1"/>
    <col min="5630" max="5633" width="10.83203125" style="25"/>
    <col min="5634" max="5635" width="1.83203125" style="25" customWidth="1"/>
    <col min="5636" max="5636" width="40.33203125" style="25" customWidth="1"/>
    <col min="5637" max="5637" width="0.83203125" style="25" customWidth="1"/>
    <col min="5638" max="5638" width="28.6640625" style="25" customWidth="1"/>
    <col min="5639" max="5639" width="0.83203125" style="25" customWidth="1"/>
    <col min="5640" max="5640" width="24.5" style="25" customWidth="1"/>
    <col min="5641" max="5883" width="10.83203125" style="25"/>
    <col min="5884" max="5884" width="15.1640625" style="25" bestFit="1" customWidth="1"/>
    <col min="5885" max="5885" width="12.1640625" style="25" bestFit="1" customWidth="1"/>
    <col min="5886" max="5889" width="10.83203125" style="25"/>
    <col min="5890" max="5891" width="1.83203125" style="25" customWidth="1"/>
    <col min="5892" max="5892" width="40.33203125" style="25" customWidth="1"/>
    <col min="5893" max="5893" width="0.83203125" style="25" customWidth="1"/>
    <col min="5894" max="5894" width="28.6640625" style="25" customWidth="1"/>
    <col min="5895" max="5895" width="0.83203125" style="25" customWidth="1"/>
    <col min="5896" max="5896" width="24.5" style="25" customWidth="1"/>
    <col min="5897" max="6139" width="10.83203125" style="25"/>
    <col min="6140" max="6140" width="15.1640625" style="25" bestFit="1" customWidth="1"/>
    <col min="6141" max="6141" width="12.1640625" style="25" bestFit="1" customWidth="1"/>
    <col min="6142" max="6145" width="10.83203125" style="25"/>
    <col min="6146" max="6147" width="1.83203125" style="25" customWidth="1"/>
    <col min="6148" max="6148" width="40.33203125" style="25" customWidth="1"/>
    <col min="6149" max="6149" width="0.83203125" style="25" customWidth="1"/>
    <col min="6150" max="6150" width="28.6640625" style="25" customWidth="1"/>
    <col min="6151" max="6151" width="0.83203125" style="25" customWidth="1"/>
    <col min="6152" max="6152" width="24.5" style="25" customWidth="1"/>
    <col min="6153" max="6395" width="10.83203125" style="25"/>
    <col min="6396" max="6396" width="15.1640625" style="25" bestFit="1" customWidth="1"/>
    <col min="6397" max="6397" width="12.1640625" style="25" bestFit="1" customWidth="1"/>
    <col min="6398" max="6401" width="10.83203125" style="25"/>
    <col min="6402" max="6403" width="1.83203125" style="25" customWidth="1"/>
    <col min="6404" max="6404" width="40.33203125" style="25" customWidth="1"/>
    <col min="6405" max="6405" width="0.83203125" style="25" customWidth="1"/>
    <col min="6406" max="6406" width="28.6640625" style="25" customWidth="1"/>
    <col min="6407" max="6407" width="0.83203125" style="25" customWidth="1"/>
    <col min="6408" max="6408" width="24.5" style="25" customWidth="1"/>
    <col min="6409" max="6651" width="10.83203125" style="25"/>
    <col min="6652" max="6652" width="15.1640625" style="25" bestFit="1" customWidth="1"/>
    <col min="6653" max="6653" width="12.1640625" style="25" bestFit="1" customWidth="1"/>
    <col min="6654" max="6657" width="10.83203125" style="25"/>
    <col min="6658" max="6659" width="1.83203125" style="25" customWidth="1"/>
    <col min="6660" max="6660" width="40.33203125" style="25" customWidth="1"/>
    <col min="6661" max="6661" width="0.83203125" style="25" customWidth="1"/>
    <col min="6662" max="6662" width="28.6640625" style="25" customWidth="1"/>
    <col min="6663" max="6663" width="0.83203125" style="25" customWidth="1"/>
    <col min="6664" max="6664" width="24.5" style="25" customWidth="1"/>
    <col min="6665" max="6907" width="10.83203125" style="25"/>
    <col min="6908" max="6908" width="15.1640625" style="25" bestFit="1" customWidth="1"/>
    <col min="6909" max="6909" width="12.1640625" style="25" bestFit="1" customWidth="1"/>
    <col min="6910" max="6913" width="10.83203125" style="25"/>
    <col min="6914" max="6915" width="1.83203125" style="25" customWidth="1"/>
    <col min="6916" max="6916" width="40.33203125" style="25" customWidth="1"/>
    <col min="6917" max="6917" width="0.83203125" style="25" customWidth="1"/>
    <col min="6918" max="6918" width="28.6640625" style="25" customWidth="1"/>
    <col min="6919" max="6919" width="0.83203125" style="25" customWidth="1"/>
    <col min="6920" max="6920" width="24.5" style="25" customWidth="1"/>
    <col min="6921" max="7163" width="10.83203125" style="25"/>
    <col min="7164" max="7164" width="15.1640625" style="25" bestFit="1" customWidth="1"/>
    <col min="7165" max="7165" width="12.1640625" style="25" bestFit="1" customWidth="1"/>
    <col min="7166" max="7169" width="10.83203125" style="25"/>
    <col min="7170" max="7171" width="1.83203125" style="25" customWidth="1"/>
    <col min="7172" max="7172" width="40.33203125" style="25" customWidth="1"/>
    <col min="7173" max="7173" width="0.83203125" style="25" customWidth="1"/>
    <col min="7174" max="7174" width="28.6640625" style="25" customWidth="1"/>
    <col min="7175" max="7175" width="0.83203125" style="25" customWidth="1"/>
    <col min="7176" max="7176" width="24.5" style="25" customWidth="1"/>
    <col min="7177" max="7419" width="10.83203125" style="25"/>
    <col min="7420" max="7420" width="15.1640625" style="25" bestFit="1" customWidth="1"/>
    <col min="7421" max="7421" width="12.1640625" style="25" bestFit="1" customWidth="1"/>
    <col min="7422" max="7425" width="10.83203125" style="25"/>
    <col min="7426" max="7427" width="1.83203125" style="25" customWidth="1"/>
    <col min="7428" max="7428" width="40.33203125" style="25" customWidth="1"/>
    <col min="7429" max="7429" width="0.83203125" style="25" customWidth="1"/>
    <col min="7430" max="7430" width="28.6640625" style="25" customWidth="1"/>
    <col min="7431" max="7431" width="0.83203125" style="25" customWidth="1"/>
    <col min="7432" max="7432" width="24.5" style="25" customWidth="1"/>
    <col min="7433" max="7675" width="10.83203125" style="25"/>
    <col min="7676" max="7676" width="15.1640625" style="25" bestFit="1" customWidth="1"/>
    <col min="7677" max="7677" width="12.1640625" style="25" bestFit="1" customWidth="1"/>
    <col min="7678" max="7681" width="10.83203125" style="25"/>
    <col min="7682" max="7683" width="1.83203125" style="25" customWidth="1"/>
    <col min="7684" max="7684" width="40.33203125" style="25" customWidth="1"/>
    <col min="7685" max="7685" width="0.83203125" style="25" customWidth="1"/>
    <col min="7686" max="7686" width="28.6640625" style="25" customWidth="1"/>
    <col min="7687" max="7687" width="0.83203125" style="25" customWidth="1"/>
    <col min="7688" max="7688" width="24.5" style="25" customWidth="1"/>
    <col min="7689" max="7931" width="10.83203125" style="25"/>
    <col min="7932" max="7932" width="15.1640625" style="25" bestFit="1" customWidth="1"/>
    <col min="7933" max="7933" width="12.1640625" style="25" bestFit="1" customWidth="1"/>
    <col min="7934" max="7937" width="10.83203125" style="25"/>
    <col min="7938" max="7939" width="1.83203125" style="25" customWidth="1"/>
    <col min="7940" max="7940" width="40.33203125" style="25" customWidth="1"/>
    <col min="7941" max="7941" width="0.83203125" style="25" customWidth="1"/>
    <col min="7942" max="7942" width="28.6640625" style="25" customWidth="1"/>
    <col min="7943" max="7943" width="0.83203125" style="25" customWidth="1"/>
    <col min="7944" max="7944" width="24.5" style="25" customWidth="1"/>
    <col min="7945" max="8187" width="10.83203125" style="25"/>
    <col min="8188" max="8188" width="15.1640625" style="25" bestFit="1" customWidth="1"/>
    <col min="8189" max="8189" width="12.1640625" style="25" bestFit="1" customWidth="1"/>
    <col min="8190" max="8193" width="10.83203125" style="25"/>
    <col min="8194" max="8195" width="1.83203125" style="25" customWidth="1"/>
    <col min="8196" max="8196" width="40.33203125" style="25" customWidth="1"/>
    <col min="8197" max="8197" width="0.83203125" style="25" customWidth="1"/>
    <col min="8198" max="8198" width="28.6640625" style="25" customWidth="1"/>
    <col min="8199" max="8199" width="0.83203125" style="25" customWidth="1"/>
    <col min="8200" max="8200" width="24.5" style="25" customWidth="1"/>
    <col min="8201" max="8443" width="10.83203125" style="25"/>
    <col min="8444" max="8444" width="15.1640625" style="25" bestFit="1" customWidth="1"/>
    <col min="8445" max="8445" width="12.1640625" style="25" bestFit="1" customWidth="1"/>
    <col min="8446" max="8449" width="10.83203125" style="25"/>
    <col min="8450" max="8451" width="1.83203125" style="25" customWidth="1"/>
    <col min="8452" max="8452" width="40.33203125" style="25" customWidth="1"/>
    <col min="8453" max="8453" width="0.83203125" style="25" customWidth="1"/>
    <col min="8454" max="8454" width="28.6640625" style="25" customWidth="1"/>
    <col min="8455" max="8455" width="0.83203125" style="25" customWidth="1"/>
    <col min="8456" max="8456" width="24.5" style="25" customWidth="1"/>
    <col min="8457" max="8699" width="10.83203125" style="25"/>
    <col min="8700" max="8700" width="15.1640625" style="25" bestFit="1" customWidth="1"/>
    <col min="8701" max="8701" width="12.1640625" style="25" bestFit="1" customWidth="1"/>
    <col min="8702" max="8705" width="10.83203125" style="25"/>
    <col min="8706" max="8707" width="1.83203125" style="25" customWidth="1"/>
    <col min="8708" max="8708" width="40.33203125" style="25" customWidth="1"/>
    <col min="8709" max="8709" width="0.83203125" style="25" customWidth="1"/>
    <col min="8710" max="8710" width="28.6640625" style="25" customWidth="1"/>
    <col min="8711" max="8711" width="0.83203125" style="25" customWidth="1"/>
    <col min="8712" max="8712" width="24.5" style="25" customWidth="1"/>
    <col min="8713" max="8955" width="10.83203125" style="25"/>
    <col min="8956" max="8956" width="15.1640625" style="25" bestFit="1" customWidth="1"/>
    <col min="8957" max="8957" width="12.1640625" style="25" bestFit="1" customWidth="1"/>
    <col min="8958" max="8961" width="10.83203125" style="25"/>
    <col min="8962" max="8963" width="1.83203125" style="25" customWidth="1"/>
    <col min="8964" max="8964" width="40.33203125" style="25" customWidth="1"/>
    <col min="8965" max="8965" width="0.83203125" style="25" customWidth="1"/>
    <col min="8966" max="8966" width="28.6640625" style="25" customWidth="1"/>
    <col min="8967" max="8967" width="0.83203125" style="25" customWidth="1"/>
    <col min="8968" max="8968" width="24.5" style="25" customWidth="1"/>
    <col min="8969" max="9211" width="10.83203125" style="25"/>
    <col min="9212" max="9212" width="15.1640625" style="25" bestFit="1" customWidth="1"/>
    <col min="9213" max="9213" width="12.1640625" style="25" bestFit="1" customWidth="1"/>
    <col min="9214" max="9217" width="10.83203125" style="25"/>
    <col min="9218" max="9219" width="1.83203125" style="25" customWidth="1"/>
    <col min="9220" max="9220" width="40.33203125" style="25" customWidth="1"/>
    <col min="9221" max="9221" width="0.83203125" style="25" customWidth="1"/>
    <col min="9222" max="9222" width="28.6640625" style="25" customWidth="1"/>
    <col min="9223" max="9223" width="0.83203125" style="25" customWidth="1"/>
    <col min="9224" max="9224" width="24.5" style="25" customWidth="1"/>
    <col min="9225" max="9467" width="10.83203125" style="25"/>
    <col min="9468" max="9468" width="15.1640625" style="25" bestFit="1" customWidth="1"/>
    <col min="9469" max="9469" width="12.1640625" style="25" bestFit="1" customWidth="1"/>
    <col min="9470" max="9473" width="10.83203125" style="25"/>
    <col min="9474" max="9475" width="1.83203125" style="25" customWidth="1"/>
    <col min="9476" max="9476" width="40.33203125" style="25" customWidth="1"/>
    <col min="9477" max="9477" width="0.83203125" style="25" customWidth="1"/>
    <col min="9478" max="9478" width="28.6640625" style="25" customWidth="1"/>
    <col min="9479" max="9479" width="0.83203125" style="25" customWidth="1"/>
    <col min="9480" max="9480" width="24.5" style="25" customWidth="1"/>
    <col min="9481" max="9723" width="10.83203125" style="25"/>
    <col min="9724" max="9724" width="15.1640625" style="25" bestFit="1" customWidth="1"/>
    <col min="9725" max="9725" width="12.1640625" style="25" bestFit="1" customWidth="1"/>
    <col min="9726" max="9729" width="10.83203125" style="25"/>
    <col min="9730" max="9731" width="1.83203125" style="25" customWidth="1"/>
    <col min="9732" max="9732" width="40.33203125" style="25" customWidth="1"/>
    <col min="9733" max="9733" width="0.83203125" style="25" customWidth="1"/>
    <col min="9734" max="9734" width="28.6640625" style="25" customWidth="1"/>
    <col min="9735" max="9735" width="0.83203125" style="25" customWidth="1"/>
    <col min="9736" max="9736" width="24.5" style="25" customWidth="1"/>
    <col min="9737" max="9979" width="10.83203125" style="25"/>
    <col min="9980" max="9980" width="15.1640625" style="25" bestFit="1" customWidth="1"/>
    <col min="9981" max="9981" width="12.1640625" style="25" bestFit="1" customWidth="1"/>
    <col min="9982" max="9985" width="10.83203125" style="25"/>
    <col min="9986" max="9987" width="1.83203125" style="25" customWidth="1"/>
    <col min="9988" max="9988" width="40.33203125" style="25" customWidth="1"/>
    <col min="9989" max="9989" width="0.83203125" style="25" customWidth="1"/>
    <col min="9990" max="9990" width="28.6640625" style="25" customWidth="1"/>
    <col min="9991" max="9991" width="0.83203125" style="25" customWidth="1"/>
    <col min="9992" max="9992" width="24.5" style="25" customWidth="1"/>
    <col min="9993" max="10235" width="10.83203125" style="25"/>
    <col min="10236" max="10236" width="15.1640625" style="25" bestFit="1" customWidth="1"/>
    <col min="10237" max="10237" width="12.1640625" style="25" bestFit="1" customWidth="1"/>
    <col min="10238" max="10241" width="10.83203125" style="25"/>
    <col min="10242" max="10243" width="1.83203125" style="25" customWidth="1"/>
    <col min="10244" max="10244" width="40.33203125" style="25" customWidth="1"/>
    <col min="10245" max="10245" width="0.83203125" style="25" customWidth="1"/>
    <col min="10246" max="10246" width="28.6640625" style="25" customWidth="1"/>
    <col min="10247" max="10247" width="0.83203125" style="25" customWidth="1"/>
    <col min="10248" max="10248" width="24.5" style="25" customWidth="1"/>
    <col min="10249" max="10491" width="10.83203125" style="25"/>
    <col min="10492" max="10492" width="15.1640625" style="25" bestFit="1" customWidth="1"/>
    <col min="10493" max="10493" width="12.1640625" style="25" bestFit="1" customWidth="1"/>
    <col min="10494" max="10497" width="10.83203125" style="25"/>
    <col min="10498" max="10499" width="1.83203125" style="25" customWidth="1"/>
    <col min="10500" max="10500" width="40.33203125" style="25" customWidth="1"/>
    <col min="10501" max="10501" width="0.83203125" style="25" customWidth="1"/>
    <col min="10502" max="10502" width="28.6640625" style="25" customWidth="1"/>
    <col min="10503" max="10503" width="0.83203125" style="25" customWidth="1"/>
    <col min="10504" max="10504" width="24.5" style="25" customWidth="1"/>
    <col min="10505" max="10747" width="10.83203125" style="25"/>
    <col min="10748" max="10748" width="15.1640625" style="25" bestFit="1" customWidth="1"/>
    <col min="10749" max="10749" width="12.1640625" style="25" bestFit="1" customWidth="1"/>
    <col min="10750" max="10753" width="10.83203125" style="25"/>
    <col min="10754" max="10755" width="1.83203125" style="25" customWidth="1"/>
    <col min="10756" max="10756" width="40.33203125" style="25" customWidth="1"/>
    <col min="10757" max="10757" width="0.83203125" style="25" customWidth="1"/>
    <col min="10758" max="10758" width="28.6640625" style="25" customWidth="1"/>
    <col min="10759" max="10759" width="0.83203125" style="25" customWidth="1"/>
    <col min="10760" max="10760" width="24.5" style="25" customWidth="1"/>
    <col min="10761" max="11003" width="10.83203125" style="25"/>
    <col min="11004" max="11004" width="15.1640625" style="25" bestFit="1" customWidth="1"/>
    <col min="11005" max="11005" width="12.1640625" style="25" bestFit="1" customWidth="1"/>
    <col min="11006" max="11009" width="10.83203125" style="25"/>
    <col min="11010" max="11011" width="1.83203125" style="25" customWidth="1"/>
    <col min="11012" max="11012" width="40.33203125" style="25" customWidth="1"/>
    <col min="11013" max="11013" width="0.83203125" style="25" customWidth="1"/>
    <col min="11014" max="11014" width="28.6640625" style="25" customWidth="1"/>
    <col min="11015" max="11015" width="0.83203125" style="25" customWidth="1"/>
    <col min="11016" max="11016" width="24.5" style="25" customWidth="1"/>
    <col min="11017" max="11259" width="10.83203125" style="25"/>
    <col min="11260" max="11260" width="15.1640625" style="25" bestFit="1" customWidth="1"/>
    <col min="11261" max="11261" width="12.1640625" style="25" bestFit="1" customWidth="1"/>
    <col min="11262" max="11265" width="10.83203125" style="25"/>
    <col min="11266" max="11267" width="1.83203125" style="25" customWidth="1"/>
    <col min="11268" max="11268" width="40.33203125" style="25" customWidth="1"/>
    <col min="11269" max="11269" width="0.83203125" style="25" customWidth="1"/>
    <col min="11270" max="11270" width="28.6640625" style="25" customWidth="1"/>
    <col min="11271" max="11271" width="0.83203125" style="25" customWidth="1"/>
    <col min="11272" max="11272" width="24.5" style="25" customWidth="1"/>
    <col min="11273" max="11515" width="10.83203125" style="25"/>
    <col min="11516" max="11516" width="15.1640625" style="25" bestFit="1" customWidth="1"/>
    <col min="11517" max="11517" width="12.1640625" style="25" bestFit="1" customWidth="1"/>
    <col min="11518" max="11521" width="10.83203125" style="25"/>
    <col min="11522" max="11523" width="1.83203125" style="25" customWidth="1"/>
    <col min="11524" max="11524" width="40.33203125" style="25" customWidth="1"/>
    <col min="11525" max="11525" width="0.83203125" style="25" customWidth="1"/>
    <col min="11526" max="11526" width="28.6640625" style="25" customWidth="1"/>
    <col min="11527" max="11527" width="0.83203125" style="25" customWidth="1"/>
    <col min="11528" max="11528" width="24.5" style="25" customWidth="1"/>
    <col min="11529" max="11771" width="10.83203125" style="25"/>
    <col min="11772" max="11772" width="15.1640625" style="25" bestFit="1" customWidth="1"/>
    <col min="11773" max="11773" width="12.1640625" style="25" bestFit="1" customWidth="1"/>
    <col min="11774" max="11777" width="10.83203125" style="25"/>
    <col min="11778" max="11779" width="1.83203125" style="25" customWidth="1"/>
    <col min="11780" max="11780" width="40.33203125" style="25" customWidth="1"/>
    <col min="11781" max="11781" width="0.83203125" style="25" customWidth="1"/>
    <col min="11782" max="11782" width="28.6640625" style="25" customWidth="1"/>
    <col min="11783" max="11783" width="0.83203125" style="25" customWidth="1"/>
    <col min="11784" max="11784" width="24.5" style="25" customWidth="1"/>
    <col min="11785" max="12027" width="10.83203125" style="25"/>
    <col min="12028" max="12028" width="15.1640625" style="25" bestFit="1" customWidth="1"/>
    <col min="12029" max="12029" width="12.1640625" style="25" bestFit="1" customWidth="1"/>
    <col min="12030" max="12033" width="10.83203125" style="25"/>
    <col min="12034" max="12035" width="1.83203125" style="25" customWidth="1"/>
    <col min="12036" max="12036" width="40.33203125" style="25" customWidth="1"/>
    <col min="12037" max="12037" width="0.83203125" style="25" customWidth="1"/>
    <col min="12038" max="12038" width="28.6640625" style="25" customWidth="1"/>
    <col min="12039" max="12039" width="0.83203125" style="25" customWidth="1"/>
    <col min="12040" max="12040" width="24.5" style="25" customWidth="1"/>
    <col min="12041" max="12283" width="10.83203125" style="25"/>
    <col min="12284" max="12284" width="15.1640625" style="25" bestFit="1" customWidth="1"/>
    <col min="12285" max="12285" width="12.1640625" style="25" bestFit="1" customWidth="1"/>
    <col min="12286" max="12289" width="10.83203125" style="25"/>
    <col min="12290" max="12291" width="1.83203125" style="25" customWidth="1"/>
    <col min="12292" max="12292" width="40.33203125" style="25" customWidth="1"/>
    <col min="12293" max="12293" width="0.83203125" style="25" customWidth="1"/>
    <col min="12294" max="12294" width="28.6640625" style="25" customWidth="1"/>
    <col min="12295" max="12295" width="0.83203125" style="25" customWidth="1"/>
    <col min="12296" max="12296" width="24.5" style="25" customWidth="1"/>
    <col min="12297" max="12539" width="10.83203125" style="25"/>
    <col min="12540" max="12540" width="15.1640625" style="25" bestFit="1" customWidth="1"/>
    <col min="12541" max="12541" width="12.1640625" style="25" bestFit="1" customWidth="1"/>
    <col min="12542" max="12545" width="10.83203125" style="25"/>
    <col min="12546" max="12547" width="1.83203125" style="25" customWidth="1"/>
    <col min="12548" max="12548" width="40.33203125" style="25" customWidth="1"/>
    <col min="12549" max="12549" width="0.83203125" style="25" customWidth="1"/>
    <col min="12550" max="12550" width="28.6640625" style="25" customWidth="1"/>
    <col min="12551" max="12551" width="0.83203125" style="25" customWidth="1"/>
    <col min="12552" max="12552" width="24.5" style="25" customWidth="1"/>
    <col min="12553" max="12795" width="10.83203125" style="25"/>
    <col min="12796" max="12796" width="15.1640625" style="25" bestFit="1" customWidth="1"/>
    <col min="12797" max="12797" width="12.1640625" style="25" bestFit="1" customWidth="1"/>
    <col min="12798" max="12801" width="10.83203125" style="25"/>
    <col min="12802" max="12803" width="1.83203125" style="25" customWidth="1"/>
    <col min="12804" max="12804" width="40.33203125" style="25" customWidth="1"/>
    <col min="12805" max="12805" width="0.83203125" style="25" customWidth="1"/>
    <col min="12806" max="12806" width="28.6640625" style="25" customWidth="1"/>
    <col min="12807" max="12807" width="0.83203125" style="25" customWidth="1"/>
    <col min="12808" max="12808" width="24.5" style="25" customWidth="1"/>
    <col min="12809" max="13051" width="10.83203125" style="25"/>
    <col min="13052" max="13052" width="15.1640625" style="25" bestFit="1" customWidth="1"/>
    <col min="13053" max="13053" width="12.1640625" style="25" bestFit="1" customWidth="1"/>
    <col min="13054" max="13057" width="10.83203125" style="25"/>
    <col min="13058" max="13059" width="1.83203125" style="25" customWidth="1"/>
    <col min="13060" max="13060" width="40.33203125" style="25" customWidth="1"/>
    <col min="13061" max="13061" width="0.83203125" style="25" customWidth="1"/>
    <col min="13062" max="13062" width="28.6640625" style="25" customWidth="1"/>
    <col min="13063" max="13063" width="0.83203125" style="25" customWidth="1"/>
    <col min="13064" max="13064" width="24.5" style="25" customWidth="1"/>
    <col min="13065" max="13307" width="10.83203125" style="25"/>
    <col min="13308" max="13308" width="15.1640625" style="25" bestFit="1" customWidth="1"/>
    <col min="13309" max="13309" width="12.1640625" style="25" bestFit="1" customWidth="1"/>
    <col min="13310" max="13313" width="10.83203125" style="25"/>
    <col min="13314" max="13315" width="1.83203125" style="25" customWidth="1"/>
    <col min="13316" max="13316" width="40.33203125" style="25" customWidth="1"/>
    <col min="13317" max="13317" width="0.83203125" style="25" customWidth="1"/>
    <col min="13318" max="13318" width="28.6640625" style="25" customWidth="1"/>
    <col min="13319" max="13319" width="0.83203125" style="25" customWidth="1"/>
    <col min="13320" max="13320" width="24.5" style="25" customWidth="1"/>
    <col min="13321" max="13563" width="10.83203125" style="25"/>
    <col min="13564" max="13564" width="15.1640625" style="25" bestFit="1" customWidth="1"/>
    <col min="13565" max="13565" width="12.1640625" style="25" bestFit="1" customWidth="1"/>
    <col min="13566" max="13569" width="10.83203125" style="25"/>
    <col min="13570" max="13571" width="1.83203125" style="25" customWidth="1"/>
    <col min="13572" max="13572" width="40.33203125" style="25" customWidth="1"/>
    <col min="13573" max="13573" width="0.83203125" style="25" customWidth="1"/>
    <col min="13574" max="13574" width="28.6640625" style="25" customWidth="1"/>
    <col min="13575" max="13575" width="0.83203125" style="25" customWidth="1"/>
    <col min="13576" max="13576" width="24.5" style="25" customWidth="1"/>
    <col min="13577" max="13819" width="10.83203125" style="25"/>
    <col min="13820" max="13820" width="15.1640625" style="25" bestFit="1" customWidth="1"/>
    <col min="13821" max="13821" width="12.1640625" style="25" bestFit="1" customWidth="1"/>
    <col min="13822" max="13825" width="10.83203125" style="25"/>
    <col min="13826" max="13827" width="1.83203125" style="25" customWidth="1"/>
    <col min="13828" max="13828" width="40.33203125" style="25" customWidth="1"/>
    <col min="13829" max="13829" width="0.83203125" style="25" customWidth="1"/>
    <col min="13830" max="13830" width="28.6640625" style="25" customWidth="1"/>
    <col min="13831" max="13831" width="0.83203125" style="25" customWidth="1"/>
    <col min="13832" max="13832" width="24.5" style="25" customWidth="1"/>
    <col min="13833" max="14075" width="10.83203125" style="25"/>
    <col min="14076" max="14076" width="15.1640625" style="25" bestFit="1" customWidth="1"/>
    <col min="14077" max="14077" width="12.1640625" style="25" bestFit="1" customWidth="1"/>
    <col min="14078" max="14081" width="10.83203125" style="25"/>
    <col min="14082" max="14083" width="1.83203125" style="25" customWidth="1"/>
    <col min="14084" max="14084" width="40.33203125" style="25" customWidth="1"/>
    <col min="14085" max="14085" width="0.83203125" style="25" customWidth="1"/>
    <col min="14086" max="14086" width="28.6640625" style="25" customWidth="1"/>
    <col min="14087" max="14087" width="0.83203125" style="25" customWidth="1"/>
    <col min="14088" max="14088" width="24.5" style="25" customWidth="1"/>
    <col min="14089" max="14331" width="10.83203125" style="25"/>
    <col min="14332" max="14332" width="15.1640625" style="25" bestFit="1" customWidth="1"/>
    <col min="14333" max="14333" width="12.1640625" style="25" bestFit="1" customWidth="1"/>
    <col min="14334" max="14337" width="10.83203125" style="25"/>
    <col min="14338" max="14339" width="1.83203125" style="25" customWidth="1"/>
    <col min="14340" max="14340" width="40.33203125" style="25" customWidth="1"/>
    <col min="14341" max="14341" width="0.83203125" style="25" customWidth="1"/>
    <col min="14342" max="14342" width="28.6640625" style="25" customWidth="1"/>
    <col min="14343" max="14343" width="0.83203125" style="25" customWidth="1"/>
    <col min="14344" max="14344" width="24.5" style="25" customWidth="1"/>
    <col min="14345" max="14587" width="10.83203125" style="25"/>
    <col min="14588" max="14588" width="15.1640625" style="25" bestFit="1" customWidth="1"/>
    <col min="14589" max="14589" width="12.1640625" style="25" bestFit="1" customWidth="1"/>
    <col min="14590" max="14593" width="10.83203125" style="25"/>
    <col min="14594" max="14595" width="1.83203125" style="25" customWidth="1"/>
    <col min="14596" max="14596" width="40.33203125" style="25" customWidth="1"/>
    <col min="14597" max="14597" width="0.83203125" style="25" customWidth="1"/>
    <col min="14598" max="14598" width="28.6640625" style="25" customWidth="1"/>
    <col min="14599" max="14599" width="0.83203125" style="25" customWidth="1"/>
    <col min="14600" max="14600" width="24.5" style="25" customWidth="1"/>
    <col min="14601" max="14843" width="10.83203125" style="25"/>
    <col min="14844" max="14844" width="15.1640625" style="25" bestFit="1" customWidth="1"/>
    <col min="14845" max="14845" width="12.1640625" style="25" bestFit="1" customWidth="1"/>
    <col min="14846" max="14849" width="10.83203125" style="25"/>
    <col min="14850" max="14851" width="1.83203125" style="25" customWidth="1"/>
    <col min="14852" max="14852" width="40.33203125" style="25" customWidth="1"/>
    <col min="14853" max="14853" width="0.83203125" style="25" customWidth="1"/>
    <col min="14854" max="14854" width="28.6640625" style="25" customWidth="1"/>
    <col min="14855" max="14855" width="0.83203125" style="25" customWidth="1"/>
    <col min="14856" max="14856" width="24.5" style="25" customWidth="1"/>
    <col min="14857" max="15099" width="10.83203125" style="25"/>
    <col min="15100" max="15100" width="15.1640625" style="25" bestFit="1" customWidth="1"/>
    <col min="15101" max="15101" width="12.1640625" style="25" bestFit="1" customWidth="1"/>
    <col min="15102" max="15105" width="10.83203125" style="25"/>
    <col min="15106" max="15107" width="1.83203125" style="25" customWidth="1"/>
    <col min="15108" max="15108" width="40.33203125" style="25" customWidth="1"/>
    <col min="15109" max="15109" width="0.83203125" style="25" customWidth="1"/>
    <col min="15110" max="15110" width="28.6640625" style="25" customWidth="1"/>
    <col min="15111" max="15111" width="0.83203125" style="25" customWidth="1"/>
    <col min="15112" max="15112" width="24.5" style="25" customWidth="1"/>
    <col min="15113" max="15355" width="10.83203125" style="25"/>
    <col min="15356" max="15356" width="15.1640625" style="25" bestFit="1" customWidth="1"/>
    <col min="15357" max="15357" width="12.1640625" style="25" bestFit="1" customWidth="1"/>
    <col min="15358" max="15361" width="10.83203125" style="25"/>
    <col min="15362" max="15363" width="1.83203125" style="25" customWidth="1"/>
    <col min="15364" max="15364" width="40.33203125" style="25" customWidth="1"/>
    <col min="15365" max="15365" width="0.83203125" style="25" customWidth="1"/>
    <col min="15366" max="15366" width="28.6640625" style="25" customWidth="1"/>
    <col min="15367" max="15367" width="0.83203125" style="25" customWidth="1"/>
    <col min="15368" max="15368" width="24.5" style="25" customWidth="1"/>
    <col min="15369" max="15611" width="10.83203125" style="25"/>
    <col min="15612" max="15612" width="15.1640625" style="25" bestFit="1" customWidth="1"/>
    <col min="15613" max="15613" width="12.1640625" style="25" bestFit="1" customWidth="1"/>
    <col min="15614" max="15617" width="10.83203125" style="25"/>
    <col min="15618" max="15619" width="1.83203125" style="25" customWidth="1"/>
    <col min="15620" max="15620" width="40.33203125" style="25" customWidth="1"/>
    <col min="15621" max="15621" width="0.83203125" style="25" customWidth="1"/>
    <col min="15622" max="15622" width="28.6640625" style="25" customWidth="1"/>
    <col min="15623" max="15623" width="0.83203125" style="25" customWidth="1"/>
    <col min="15624" max="15624" width="24.5" style="25" customWidth="1"/>
    <col min="15625" max="15867" width="10.83203125" style="25"/>
    <col min="15868" max="15868" width="15.1640625" style="25" bestFit="1" customWidth="1"/>
    <col min="15869" max="15869" width="12.1640625" style="25" bestFit="1" customWidth="1"/>
    <col min="15870" max="15873" width="10.83203125" style="25"/>
    <col min="15874" max="15875" width="1.83203125" style="25" customWidth="1"/>
    <col min="15876" max="15876" width="40.33203125" style="25" customWidth="1"/>
    <col min="15877" max="15877" width="0.83203125" style="25" customWidth="1"/>
    <col min="15878" max="15878" width="28.6640625" style="25" customWidth="1"/>
    <col min="15879" max="15879" width="0.83203125" style="25" customWidth="1"/>
    <col min="15880" max="15880" width="24.5" style="25" customWidth="1"/>
    <col min="15881" max="16123" width="10.83203125" style="25"/>
    <col min="16124" max="16124" width="15.1640625" style="25" bestFit="1" customWidth="1"/>
    <col min="16125" max="16125" width="12.1640625" style="25" bestFit="1" customWidth="1"/>
    <col min="16126" max="16129" width="10.83203125" style="25"/>
    <col min="16130" max="16131" width="1.83203125" style="25" customWidth="1"/>
    <col min="16132" max="16132" width="40.33203125" style="25" customWidth="1"/>
    <col min="16133" max="16133" width="0.83203125" style="25" customWidth="1"/>
    <col min="16134" max="16134" width="28.6640625" style="25" customWidth="1"/>
    <col min="16135" max="16135" width="0.83203125" style="25" customWidth="1"/>
    <col min="16136" max="16136" width="24.5" style="25" customWidth="1"/>
    <col min="16137" max="16384" width="10.83203125" style="25"/>
  </cols>
  <sheetData>
    <row r="1" spans="2:18" s="27" customFormat="1" ht="18" customHeight="1"/>
    <row r="2" spans="2:18" s="27" customFormat="1" ht="18" customHeight="1">
      <c r="E2" s="30"/>
      <c r="L2" s="30"/>
    </row>
    <row r="3" spans="2:18" s="27" customFormat="1" ht="18" customHeight="1"/>
    <row r="4" spans="2:18" s="27" customFormat="1" ht="18" customHeight="1">
      <c r="C4" s="23">
        <v>2013</v>
      </c>
      <c r="D4" s="23">
        <v>2014</v>
      </c>
      <c r="E4" s="23">
        <v>2015</v>
      </c>
      <c r="J4" s="23">
        <v>2013</v>
      </c>
      <c r="K4" s="23">
        <v>2014</v>
      </c>
      <c r="L4" s="23">
        <v>2015</v>
      </c>
      <c r="P4" s="23">
        <v>2013</v>
      </c>
      <c r="Q4" s="23">
        <v>2014</v>
      </c>
      <c r="R4" s="23">
        <v>2015</v>
      </c>
    </row>
    <row r="5" spans="2:18" s="27" customFormat="1" ht="18" customHeight="1">
      <c r="B5" s="27" t="s">
        <v>11</v>
      </c>
      <c r="C5" s="29">
        <v>0.34468486333381193</v>
      </c>
      <c r="D5" s="29">
        <v>0.35510778107779506</v>
      </c>
      <c r="E5" s="29">
        <v>0.36246056812555105</v>
      </c>
      <c r="I5" s="27" t="s">
        <v>10</v>
      </c>
      <c r="J5" s="29">
        <v>2.9528682665493609</v>
      </c>
      <c r="K5" s="29">
        <v>2.7064762340091884</v>
      </c>
      <c r="L5" s="29">
        <v>1.6815774398913157</v>
      </c>
      <c r="O5" s="27" t="s">
        <v>9</v>
      </c>
      <c r="P5" s="29">
        <v>11.071733849495912</v>
      </c>
      <c r="Q5" s="29">
        <v>11.234257946559111</v>
      </c>
      <c r="R5" s="29">
        <v>7.6697998195407795</v>
      </c>
    </row>
    <row r="6" spans="2:18" s="27" customFormat="1" ht="18" customHeight="1">
      <c r="B6" s="27" t="s">
        <v>7</v>
      </c>
      <c r="C6" s="28"/>
      <c r="D6" s="28">
        <f>+D5/C5-1</f>
        <v>3.0238977259320565E-2</v>
      </c>
      <c r="E6" s="28">
        <f>+E5/D5-1</f>
        <v>2.0705789733582947E-2</v>
      </c>
      <c r="I6" s="27" t="s">
        <v>7</v>
      </c>
      <c r="J6" s="28">
        <v>-0.1580309815117994</v>
      </c>
      <c r="K6" s="28">
        <f>+K5/J5-1</f>
        <v>-8.3441593155829885E-2</v>
      </c>
      <c r="L6" s="28">
        <f>+L5/K5-1</f>
        <v>-0.3786838329630029</v>
      </c>
      <c r="O6" s="27" t="s">
        <v>7</v>
      </c>
      <c r="P6" s="28">
        <v>-7.0528967254408048E-2</v>
      </c>
      <c r="Q6" s="28">
        <f>+Q5/P5-1</f>
        <v>1.4679191107054956E-2</v>
      </c>
      <c r="R6" s="28">
        <f>+R5/Q5-1</f>
        <v>-0.31728469685975769</v>
      </c>
    </row>
    <row r="7" spans="2:18" ht="18" customHeight="1">
      <c r="C7" s="26"/>
    </row>
  </sheetData>
  <pageMargins left="0.75" right="0.75" top="1" bottom="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2:F22"/>
  <sheetViews>
    <sheetView showGridLines="0" workbookViewId="0">
      <selection activeCell="G52" sqref="G52"/>
    </sheetView>
  </sheetViews>
  <sheetFormatPr baseColWidth="10" defaultColWidth="11.5" defaultRowHeight="14" x14ac:dyDescent="0"/>
  <cols>
    <col min="1" max="1" width="11.5" style="31"/>
    <col min="2" max="2" width="31.5" style="31" customWidth="1"/>
    <col min="3" max="3" width="14.5" style="31" customWidth="1"/>
    <col min="4" max="4" width="16.5" style="31" customWidth="1"/>
    <col min="5" max="5" width="11.5" style="32"/>
    <col min="6" max="16384" width="11.5" style="31"/>
  </cols>
  <sheetData>
    <row r="2" spans="1:6" ht="8" customHeight="1">
      <c r="B2" s="70"/>
      <c r="C2" s="70"/>
      <c r="D2" s="70"/>
    </row>
    <row r="3" spans="1:6">
      <c r="B3" s="69" t="s">
        <v>27</v>
      </c>
    </row>
    <row r="5" spans="1:6">
      <c r="B5" s="67" t="s">
        <v>26</v>
      </c>
      <c r="C5" s="66" t="s">
        <v>25</v>
      </c>
      <c r="D5" s="52" t="s">
        <v>24</v>
      </c>
    </row>
    <row r="6" spans="1:6">
      <c r="A6" s="68"/>
      <c r="B6" s="67"/>
      <c r="C6" s="66" t="s">
        <v>23</v>
      </c>
      <c r="D6" s="52" t="s">
        <v>22</v>
      </c>
    </row>
    <row r="7" spans="1:6" s="48" customFormat="1" ht="9" customHeight="1">
      <c r="B7" s="50"/>
      <c r="C7" s="51"/>
      <c r="D7" s="50"/>
      <c r="E7" s="32"/>
    </row>
    <row r="8" spans="1:6">
      <c r="B8" s="44" t="s">
        <v>21</v>
      </c>
      <c r="C8" s="65">
        <v>3490605694</v>
      </c>
      <c r="D8" s="62">
        <f>+C8/$C$11*100</f>
        <v>92.242886976773249</v>
      </c>
    </row>
    <row r="9" spans="1:6">
      <c r="B9" s="44" t="s">
        <v>20</v>
      </c>
      <c r="C9" s="65">
        <v>134594420</v>
      </c>
      <c r="D9" s="62">
        <f>+C9/$C$11*100</f>
        <v>3.5567975761642554</v>
      </c>
      <c r="E9" s="61"/>
      <c r="F9" s="60"/>
    </row>
    <row r="10" spans="1:6">
      <c r="B10" s="64" t="s">
        <v>19</v>
      </c>
      <c r="C10" s="63">
        <v>158946077</v>
      </c>
      <c r="D10" s="62">
        <f>+C10/$C$11*100</f>
        <v>4.2003154470624944</v>
      </c>
      <c r="E10" s="61"/>
      <c r="F10" s="60"/>
    </row>
    <row r="11" spans="1:6">
      <c r="B11" s="59" t="s">
        <v>18</v>
      </c>
      <c r="C11" s="58">
        <f>SUM(C8:C10)</f>
        <v>3784146191</v>
      </c>
      <c r="D11" s="57">
        <f>+C11/$C$11*100</f>
        <v>100</v>
      </c>
    </row>
    <row r="12" spans="1:6">
      <c r="B12" s="56"/>
      <c r="C12" s="55">
        <v>0</v>
      </c>
      <c r="D12" s="54">
        <f>+C12/$C$11*100</f>
        <v>0</v>
      </c>
    </row>
    <row r="13" spans="1:6">
      <c r="B13" s="53" t="s">
        <v>17</v>
      </c>
      <c r="C13" s="52">
        <v>2015</v>
      </c>
      <c r="D13" s="52" t="s">
        <v>16</v>
      </c>
      <c r="E13" s="49"/>
    </row>
    <row r="14" spans="1:6" s="48" customFormat="1" ht="9" customHeight="1">
      <c r="B14" s="50"/>
      <c r="C14" s="51"/>
      <c r="D14" s="50"/>
      <c r="E14" s="49"/>
    </row>
    <row r="15" spans="1:6">
      <c r="B15" s="44" t="s">
        <v>15</v>
      </c>
      <c r="C15" s="43">
        <v>7.6697998195407795</v>
      </c>
      <c r="D15" s="42">
        <v>12.555565820393143</v>
      </c>
      <c r="E15" s="41"/>
      <c r="F15" s="40"/>
    </row>
    <row r="16" spans="1:6">
      <c r="B16" s="44" t="s">
        <v>14</v>
      </c>
      <c r="C16" s="47">
        <v>0.36246056812555105</v>
      </c>
      <c r="D16" s="46">
        <v>0.37035367951696169</v>
      </c>
      <c r="E16" s="45"/>
      <c r="F16" s="40"/>
    </row>
    <row r="17" spans="2:6">
      <c r="B17" s="44" t="s">
        <v>13</v>
      </c>
      <c r="C17" s="43">
        <v>1.6815774398913157</v>
      </c>
      <c r="D17" s="42">
        <v>2.7759030114971179</v>
      </c>
      <c r="E17" s="41"/>
      <c r="F17" s="40"/>
    </row>
    <row r="18" spans="2:6">
      <c r="B18" s="39" t="s">
        <v>12</v>
      </c>
      <c r="C18" s="38">
        <v>10519.926410979999</v>
      </c>
      <c r="D18" s="37">
        <v>15096.368415299999</v>
      </c>
      <c r="E18" s="36"/>
      <c r="F18" s="35"/>
    </row>
    <row r="19" spans="2:6">
      <c r="B19" s="34"/>
      <c r="C19" s="34"/>
      <c r="D19" s="34"/>
    </row>
    <row r="20" spans="2:6" ht="7.5" customHeight="1"/>
    <row r="22" spans="2:6">
      <c r="C22" s="33"/>
    </row>
  </sheetData>
  <mergeCells count="1">
    <mergeCell ref="B5:B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Cotización y Vol Negociado</vt:lpstr>
      <vt:lpstr>Cap. Bursátil</vt:lpstr>
      <vt:lpstr>Precio</vt:lpstr>
      <vt:lpstr>Indicadores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2016-03-29T20:02:09Z</dcterms:created>
  <dcterms:modified xsi:type="dcterms:W3CDTF">2016-03-29T20:02:26Z</dcterms:modified>
</cp:coreProperties>
</file>