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Detalle Obli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BQ4.10" hidden="1">#REF!</definedName>
    <definedName name="_BQ4.11" hidden="1">#REF!</definedName>
    <definedName name="_BQ4.12" hidden="1">[3]QINFFIN!#REF!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'[4]FORMA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[3]QINFFIN!#REF!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'[5]05-BG'!$B$3</definedName>
    <definedName name="posicion">[6]Inf_TC!$T$1</definedName>
    <definedName name="Ppet98">#REF!</definedName>
    <definedName name="Ppet99">#REF!</definedName>
    <definedName name="printm">'[4]FORMA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[7]Datos!#REF!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C12" i="1"/>
  <c r="D12" i="1"/>
  <c r="E12" i="1"/>
  <c r="C13" i="1"/>
  <c r="D13" i="1"/>
  <c r="E13" i="1"/>
  <c r="C14" i="1"/>
  <c r="D14" i="1"/>
  <c r="E14" i="1"/>
</calcChain>
</file>

<file path=xl/sharedStrings.xml><?xml version="1.0" encoding="utf-8"?>
<sst xmlns="http://schemas.openxmlformats.org/spreadsheetml/2006/main" count="11" uniqueCount="11">
  <si>
    <t>Total</t>
  </si>
  <si>
    <t>Depósitos del sistema financiero</t>
  </si>
  <si>
    <t>Obligaciones con el público</t>
  </si>
  <si>
    <t>Otras obligaciones</t>
  </si>
  <si>
    <t>Depósitos a plazo</t>
  </si>
  <si>
    <t>Depósitos de ahorro</t>
  </si>
  <si>
    <t>Depósitos a la vista</t>
  </si>
  <si>
    <t>Var.</t>
  </si>
  <si>
    <t>Detalle Depósitos</t>
  </si>
  <si>
    <t>En millones de nuevos soles</t>
  </si>
  <si>
    <t>Obligaciones con el público y depósitos del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</si>
</sst>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0.0%"/>
    <numFmt numFmtId="166" formatCode="_ * #,##0.00_ ;_ * \-#,##0.00_ ;_ * &quot;-&quot;??_ ;_ @_ "/>
    <numFmt numFmtId="167" formatCode="_ * #,##0_ ;_ * \-#,##0_ ;_ * &quot;-&quot;??_ ;_ @_ "/>
    <numFmt numFmtId="168" formatCode="&quot;$&quot;#,##0.0000_);\(&quot;$&quot;#,##0.0000\)"/>
    <numFmt numFmtId="169" formatCode="_-* #,##0.00\ &quot;€&quot;_-;\-* #,##0.00\ &quot;€&quot;_-;_-* &quot;-&quot;??\ &quot;€&quot;_-;_-@_-"/>
    <numFmt numFmtId="170" formatCode="_([$€-2]\ * #,##0.00_);_([$€-2]\ * \(#,##0.00\);_([$€-2]\ * &quot;-&quot;??_)"/>
    <numFmt numFmtId="171" formatCode="#.00"/>
    <numFmt numFmtId="172" formatCode="#,##0.0_);\(#,##0.0\)"/>
    <numFmt numFmtId="173" formatCode="yyyy\-mm\-dd;@"/>
    <numFmt numFmtId="174" formatCode="0.0"/>
    <numFmt numFmtId="175" formatCode="_(* #,##0_);_(* \(#,##0\);_(* &quot;-&quot;_);_(@_)"/>
    <numFmt numFmtId="176" formatCode="_-* #,##0.00\ _P_t_s_-;\-* #,##0.00\ _P_t_s_-;_-* &quot;-&quot;??\ _P_t_s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&quot;$&quot;#.00"/>
    <numFmt numFmtId="182" formatCode="&quot;$&quot;#."/>
    <numFmt numFmtId="183" formatCode="0.0000"/>
    <numFmt numFmtId="184" formatCode="%#.00"/>
    <numFmt numFmtId="185" formatCode="&quot;$&quot;#,##0_);\(&quot;$&quot;#,##0\)"/>
    <numFmt numFmtId="186" formatCode="#,##0."/>
    <numFmt numFmtId="187" formatCode="mm/dd/yy"/>
    <numFmt numFmtId="188" formatCode="0.00000"/>
    <numFmt numFmtId="189" formatCode="[&gt;0]General"/>
    <numFmt numFmtId="190" formatCode="0.0000%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</fonts>
  <fills count="14">
    <fill>
      <patternFill patternType="none"/>
    </fill>
    <fill>
      <patternFill patternType="gray125"/>
    </fill>
    <fill>
      <patternFill patternType="solid">
        <fgColor rgb="FFD9F5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6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horizontal="center" wrapText="1"/>
      <protection locked="0"/>
    </xf>
    <xf numFmtId="0" fontId="3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168" fontId="3" fillId="0" borderId="0" applyFill="0" applyBorder="0" applyAlignment="0"/>
    <xf numFmtId="0" fontId="13" fillId="4" borderId="0"/>
    <xf numFmtId="3" fontId="14" fillId="5" borderId="3" applyFont="0" applyFill="0" applyProtection="0">
      <alignment horizontal="right"/>
    </xf>
    <xf numFmtId="0" fontId="15" fillId="0" borderId="0" applyNumberFormat="0" applyAlignment="0">
      <alignment horizontal="left"/>
    </xf>
    <xf numFmtId="0" fontId="10" fillId="0" borderId="0" applyNumberFormat="0" applyAlignment="0"/>
    <xf numFmtId="169" fontId="3" fillId="0" borderId="0" applyFont="0" applyFill="0" applyBorder="0" applyAlignment="0" applyProtection="0"/>
    <xf numFmtId="0" fontId="3" fillId="0" borderId="0"/>
    <xf numFmtId="0" fontId="16" fillId="0" borderId="0"/>
    <xf numFmtId="0" fontId="17" fillId="0" borderId="0" applyNumberFormat="0" applyAlignment="0">
      <alignment horizontal="left"/>
    </xf>
    <xf numFmtId="0" fontId="10" fillId="0" borderId="0">
      <alignment vertical="center"/>
    </xf>
    <xf numFmtId="170" fontId="3" fillId="0" borderId="0" applyFont="0" applyFill="0" applyBorder="0" applyAlignment="0" applyProtection="0"/>
    <xf numFmtId="0" fontId="18" fillId="0" borderId="0">
      <protection locked="0"/>
    </xf>
    <xf numFmtId="171" fontId="18" fillId="0" borderId="0">
      <protection locked="0"/>
    </xf>
    <xf numFmtId="38" fontId="19" fillId="6" borderId="0" applyNumberFormat="0" applyBorder="0" applyAlignment="0" applyProtection="0"/>
    <xf numFmtId="0" fontId="3" fillId="6" borderId="3" applyNumberFormat="0" applyFont="0" applyBorder="0" applyAlignment="0" applyProtection="0">
      <alignment horizontal="center"/>
    </xf>
    <xf numFmtId="0" fontId="20" fillId="0" borderId="4" applyNumberFormat="0" applyAlignment="0" applyProtection="0">
      <alignment horizontal="left" vertical="center"/>
    </xf>
    <xf numFmtId="0" fontId="20" fillId="0" borderId="5">
      <alignment horizontal="left" vertical="center"/>
    </xf>
    <xf numFmtId="3" fontId="3" fillId="7" borderId="3" applyFont="0" applyProtection="0">
      <alignment horizontal="right"/>
    </xf>
    <xf numFmtId="10" fontId="3" fillId="7" borderId="3" applyFont="0" applyProtection="0">
      <alignment horizontal="right"/>
    </xf>
    <xf numFmtId="9" fontId="3" fillId="7" borderId="3" applyFont="0" applyProtection="0">
      <alignment horizontal="right"/>
    </xf>
    <xf numFmtId="0" fontId="3" fillId="7" borderId="6" applyNumberFormat="0" applyFont="0" applyBorder="0" applyAlignment="0" applyProtection="0">
      <alignment horizontal="left"/>
    </xf>
    <xf numFmtId="0" fontId="21" fillId="0" borderId="0" applyNumberFormat="0" applyFill="0" applyBorder="0" applyAlignment="0" applyProtection="0">
      <alignment vertical="top"/>
      <protection locked="0"/>
    </xf>
    <xf numFmtId="10" fontId="19" fillId="8" borderId="3" applyNumberFormat="0" applyBorder="0" applyAlignment="0" applyProtection="0"/>
    <xf numFmtId="172" fontId="22" fillId="9" borderId="0"/>
    <xf numFmtId="173" fontId="3" fillId="10" borderId="3" applyFont="0" applyAlignment="0">
      <protection locked="0"/>
    </xf>
    <xf numFmtId="3" fontId="3" fillId="10" borderId="3" applyFont="0">
      <alignment horizontal="right"/>
      <protection locked="0"/>
    </xf>
    <xf numFmtId="174" fontId="3" fillId="10" borderId="3" applyFont="0">
      <alignment horizontal="right"/>
      <protection locked="0"/>
    </xf>
    <xf numFmtId="10" fontId="3" fillId="10" borderId="3" applyFont="0">
      <alignment horizontal="right"/>
      <protection locked="0"/>
    </xf>
    <xf numFmtId="9" fontId="3" fillId="10" borderId="7" applyFont="0">
      <alignment horizontal="right"/>
      <protection locked="0"/>
    </xf>
    <xf numFmtId="0" fontId="3" fillId="10" borderId="3" applyFont="0">
      <alignment horizontal="center" wrapText="1"/>
      <protection locked="0"/>
    </xf>
    <xf numFmtId="49" fontId="3" fillId="10" borderId="3" applyFont="0" applyAlignment="0">
      <protection locked="0"/>
    </xf>
    <xf numFmtId="172" fontId="23" fillId="11" borderId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8" fillId="0" borderId="0">
      <protection locked="0"/>
    </xf>
    <xf numFmtId="182" fontId="18" fillId="0" borderId="0">
      <protection locked="0"/>
    </xf>
    <xf numFmtId="183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2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" fontId="3" fillId="12" borderId="3">
      <alignment horizontal="right"/>
      <protection locked="0"/>
    </xf>
    <xf numFmtId="174" fontId="3" fillId="12" borderId="3">
      <alignment horizontal="right"/>
      <protection locked="0"/>
    </xf>
    <xf numFmtId="10" fontId="3" fillId="12" borderId="3" applyFont="0">
      <alignment horizontal="right"/>
      <protection locked="0"/>
    </xf>
    <xf numFmtId="9" fontId="3" fillId="12" borderId="3">
      <alignment horizontal="right"/>
      <protection locked="0"/>
    </xf>
    <xf numFmtId="0" fontId="3" fillId="12" borderId="3">
      <alignment horizontal="center" wrapText="1"/>
    </xf>
    <xf numFmtId="0" fontId="3" fillId="12" borderId="3" applyNumberFormat="0" applyFont="0">
      <alignment horizontal="center" wrapText="1"/>
      <protection locked="0"/>
    </xf>
    <xf numFmtId="14" fontId="11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184" fontId="18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28" fillId="0" borderId="0"/>
    <xf numFmtId="0" fontId="29" fillId="0" borderId="0" applyNumberFormat="0" applyFont="0" applyFill="0" applyBorder="0" applyAlignment="0" applyProtection="0">
      <alignment horizontal="left"/>
    </xf>
    <xf numFmtId="4" fontId="18" fillId="0" borderId="0">
      <protection locked="0"/>
    </xf>
    <xf numFmtId="186" fontId="18" fillId="0" borderId="0">
      <protection locked="0"/>
    </xf>
    <xf numFmtId="187" fontId="30" fillId="0" borderId="0" applyNumberFormat="0" applyFill="0" applyBorder="0" applyAlignment="0" applyProtection="0">
      <alignment horizontal="left"/>
    </xf>
    <xf numFmtId="3" fontId="3" fillId="5" borderId="3" applyFont="0" applyProtection="0">
      <alignment horizontal="right"/>
    </xf>
    <xf numFmtId="188" fontId="3" fillId="5" borderId="3" applyFont="0" applyProtection="0">
      <alignment horizontal="right"/>
    </xf>
    <xf numFmtId="174" fontId="3" fillId="5" borderId="3" applyFont="0" applyProtection="0">
      <alignment horizontal="right"/>
    </xf>
    <xf numFmtId="10" fontId="3" fillId="5" borderId="3" applyFont="0" applyProtection="0">
      <alignment horizontal="right"/>
    </xf>
    <xf numFmtId="9" fontId="3" fillId="5" borderId="3" applyFont="0" applyProtection="0">
      <alignment horizontal="right"/>
    </xf>
    <xf numFmtId="189" fontId="3" fillId="5" borderId="3" applyFont="0" applyProtection="0">
      <alignment horizontal="center" wrapText="1"/>
    </xf>
    <xf numFmtId="40" fontId="31" fillId="0" borderId="0" applyBorder="0">
      <alignment horizontal="right"/>
    </xf>
    <xf numFmtId="183" fontId="3" fillId="13" borderId="3" applyFont="0">
      <alignment horizontal="right"/>
    </xf>
    <xf numFmtId="1" fontId="3" fillId="13" borderId="3" applyFont="0" applyProtection="0">
      <alignment horizontal="right"/>
    </xf>
    <xf numFmtId="183" fontId="3" fillId="13" borderId="3" applyFont="0" applyProtection="0"/>
    <xf numFmtId="174" fontId="3" fillId="13" borderId="3" applyFont="0" applyProtection="0"/>
    <xf numFmtId="10" fontId="3" fillId="13" borderId="8" applyFont="0" applyProtection="0">
      <alignment horizontal="right"/>
    </xf>
    <xf numFmtId="9" fontId="3" fillId="13" borderId="8" applyFont="0" applyProtection="0">
      <alignment horizontal="right"/>
    </xf>
    <xf numFmtId="190" fontId="3" fillId="13" borderId="8" applyFont="0" applyProtection="0">
      <alignment horizontal="right"/>
    </xf>
    <xf numFmtId="0" fontId="3" fillId="13" borderId="3" applyFont="0" applyProtection="0">
      <alignment horizontal="center" wrapText="1"/>
      <protection locked="0"/>
    </xf>
    <xf numFmtId="0" fontId="3" fillId="13" borderId="3" applyNumberFormat="0" applyFont="0" applyAlignment="0" applyProtection="0"/>
    <xf numFmtId="0" fontId="27" fillId="0" borderId="9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 applyFont="1" applyAlignment="1">
      <alignment vertical="center"/>
    </xf>
    <xf numFmtId="0" fontId="1" fillId="0" borderId="0" xfId="3" applyAlignment="1">
      <alignment vertical="center"/>
    </xf>
    <xf numFmtId="0" fontId="2" fillId="0" borderId="0" xfId="3" applyFont="1" applyAlignment="1">
      <alignment vertical="center"/>
    </xf>
    <xf numFmtId="0" fontId="1" fillId="0" borderId="1" xfId="3" applyBorder="1" applyAlignment="1">
      <alignment vertical="center"/>
    </xf>
    <xf numFmtId="164" fontId="1" fillId="0" borderId="1" xfId="3" applyNumberFormat="1" applyBorder="1" applyAlignment="1">
      <alignment vertical="center"/>
    </xf>
    <xf numFmtId="0" fontId="2" fillId="0" borderId="1" xfId="3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7" fontId="4" fillId="2" borderId="0" xfId="4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165" fontId="4" fillId="0" borderId="0" xfId="5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5" fontId="2" fillId="0" borderId="0" xfId="5" applyNumberFormat="1" applyFont="1" applyFill="1" applyBorder="1" applyAlignment="1">
      <alignment vertical="center"/>
    </xf>
    <xf numFmtId="167" fontId="2" fillId="0" borderId="0" xfId="6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 indent="2"/>
    </xf>
    <xf numFmtId="0" fontId="5" fillId="0" borderId="0" xfId="2" applyFont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17" fontId="6" fillId="3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7" fillId="0" borderId="0" xfId="2" applyFont="1" applyAlignment="1">
      <alignment vertical="center"/>
    </xf>
    <xf numFmtId="0" fontId="2" fillId="0" borderId="2" xfId="2" applyFont="1" applyBorder="1" applyAlignment="1"/>
    <xf numFmtId="0" fontId="8" fillId="0" borderId="2" xfId="2" applyFont="1" applyBorder="1" applyAlignment="1"/>
    <xf numFmtId="17" fontId="4" fillId="0" borderId="0" xfId="2" applyNumberFormat="1" applyFont="1" applyAlignment="1">
      <alignment horizontal="center" vertical="center"/>
    </xf>
    <xf numFmtId="0" fontId="9" fillId="0" borderId="0" xfId="2" applyFont="1" applyFill="1" applyAlignment="1">
      <alignment vertical="center"/>
    </xf>
  </cellXfs>
  <cellStyles count="276">
    <cellStyle name="(4) STM-1 (LECT)_x000d__x000a_PL-4579-M-039-99_x000d__x000a_FALTA APE" xfId="7"/>
    <cellStyle name="(4) STM-1 (LECT)_x000d__x000a_PL-4579-M-039-99_x000d__x000a_FALTA APE 2" xfId="8"/>
    <cellStyle name="(4) STM-1 (LECT)_x000d__x000a_PL-4579-M-039-99_x000d__x000a_FALTA APE 3" xfId="9"/>
    <cellStyle name="(4) STM-1 (LECT)_x000d__x000a_PL-4579-M-039-99_x000d__x000a_FALTA APE 4" xfId="10"/>
    <cellStyle name="(4) STM-1 (LECT)_x000d__x000a_PL-4579-M-039-99_x000d__x000a_FALTA APE 5" xfId="11"/>
    <cellStyle name="(4) STM-1 (LECT)_x000d__x000a_PL-4579-M-039-99_x000d__x000a_FALTA APE_Control Afiliaciones" xfId="12"/>
    <cellStyle name="_x0004_¥" xfId="13"/>
    <cellStyle name="AFE" xfId="14"/>
    <cellStyle name="ANCLAS,REZONES Y SUS PARTES,DE FUNDICION,DE HIERRO O DE ACERO" xfId="15"/>
    <cellStyle name="ANCLAS,REZONES Y SUS PARTES,DE FUNDICION,DE HIERRO O DE ACERO 2" xfId="16"/>
    <cellStyle name="ANCLAS,REZONES Y SUS PARTES,DE FUNDICION,DE HIERRO O DE ACERO_HIPOTESIS MACRO 10-15_US" xfId="17"/>
    <cellStyle name="args.style" xfId="18"/>
    <cellStyle name="bstitutes]_x000d__x000a_; The following mappings take Word for MS-DOS names, PostScript names, and TrueType_x000d__x000a_; names into account" xfId="19"/>
    <cellStyle name="Cabecera 1" xfId="20"/>
    <cellStyle name="Cabecera 2" xfId="21"/>
    <cellStyle name="Calc Currency (0)" xfId="22"/>
    <cellStyle name="calculated" xfId="23"/>
    <cellStyle name="checkExposure" xfId="24"/>
    <cellStyle name="Copied" xfId="25"/>
    <cellStyle name="COST1" xfId="26"/>
    <cellStyle name="Currency 2" xfId="27"/>
    <cellStyle name="Diseño" xfId="28"/>
    <cellStyle name="DOBLE" xfId="29"/>
    <cellStyle name="Entered" xfId="30"/>
    <cellStyle name="Estilo 1" xfId="31"/>
    <cellStyle name="Euro" xfId="32"/>
    <cellStyle name="Fecha" xfId="33"/>
    <cellStyle name="Fijo" xfId="34"/>
    <cellStyle name="Grey" xfId="35"/>
    <cellStyle name="greyed" xfId="36"/>
    <cellStyle name="Header1" xfId="37"/>
    <cellStyle name="Header2" xfId="38"/>
    <cellStyle name="highlightExposure" xfId="39"/>
    <cellStyle name="highlightPD" xfId="40"/>
    <cellStyle name="highlightPercentage" xfId="41"/>
    <cellStyle name="highlightText" xfId="42"/>
    <cellStyle name="Hipervínculo 2" xfId="43"/>
    <cellStyle name="Input [yellow]" xfId="44"/>
    <cellStyle name="Input Cells" xfId="45"/>
    <cellStyle name="inputDate" xfId="46"/>
    <cellStyle name="inputExposure" xfId="47"/>
    <cellStyle name="inputMaturity" xfId="48"/>
    <cellStyle name="inputPD" xfId="49"/>
    <cellStyle name="inputPercentage" xfId="50"/>
    <cellStyle name="inputSelection" xfId="51"/>
    <cellStyle name="inputText" xfId="52"/>
    <cellStyle name="Linked Cells" xfId="53"/>
    <cellStyle name="Millares [0] 2" xfId="54"/>
    <cellStyle name="Millares 10" xfId="55"/>
    <cellStyle name="Millares 11" xfId="56"/>
    <cellStyle name="Millares 12" xfId="57"/>
    <cellStyle name="Millares 12 2" xfId="58"/>
    <cellStyle name="Millares 12 2 2" xfId="59"/>
    <cellStyle name="Millares 13" xfId="60"/>
    <cellStyle name="Millares 14" xfId="4"/>
    <cellStyle name="Millares 2" xfId="61"/>
    <cellStyle name="Millares 2 2" xfId="62"/>
    <cellStyle name="Millares 2 3" xfId="63"/>
    <cellStyle name="Millares 3" xfId="64"/>
    <cellStyle name="Millares 4" xfId="65"/>
    <cellStyle name="Millares 4 2" xfId="66"/>
    <cellStyle name="Millares 4 2 2" xfId="67"/>
    <cellStyle name="Millares 4 2 2 2" xfId="68"/>
    <cellStyle name="Millares 4 2 2 2 2" xfId="69"/>
    <cellStyle name="Millares 4 2 2 2 3" xfId="70"/>
    <cellStyle name="Millares 4 2 2 2 3 2" xfId="71"/>
    <cellStyle name="Millares 4 2 2 2 3 2 2" xfId="72"/>
    <cellStyle name="Millares 4 2 2 2 4" xfId="73"/>
    <cellStyle name="Millares 4 2 2 2 4 2" xfId="74"/>
    <cellStyle name="Millares 5" xfId="75"/>
    <cellStyle name="Millares 5 2" xfId="76"/>
    <cellStyle name="Millares 6" xfId="77"/>
    <cellStyle name="Millares 6 2" xfId="78"/>
    <cellStyle name="Millares 6 2 2" xfId="79"/>
    <cellStyle name="Millares 6 2 2 2" xfId="80"/>
    <cellStyle name="Millares 6 2 2 2 2" xfId="81"/>
    <cellStyle name="Millares 6 2 2 2 3" xfId="82"/>
    <cellStyle name="Millares 6 2 2 2 3 2" xfId="83"/>
    <cellStyle name="Millares 6 2 2 2 3 2 2" xfId="84"/>
    <cellStyle name="Millares 6 2 3" xfId="85"/>
    <cellStyle name="Millares 6 2 3 2" xfId="86"/>
    <cellStyle name="Millares 6 2 3 2 2" xfId="87"/>
    <cellStyle name="Millares 6 2 3 2 3" xfId="88"/>
    <cellStyle name="Millares 6 2 3 2 3 2" xfId="89"/>
    <cellStyle name="Millares 6 2 3 2 3 2 2" xfId="90"/>
    <cellStyle name="Millares 6 2 3 2 4" xfId="91"/>
    <cellStyle name="Millares 6 2 3 2 5" xfId="92"/>
    <cellStyle name="Millares 6 2 3 2 5 2" xfId="6"/>
    <cellStyle name="Millares 7" xfId="93"/>
    <cellStyle name="Millares 7 2" xfId="94"/>
    <cellStyle name="Millares 7 2 2" xfId="95"/>
    <cellStyle name="Millares 7 2 2 2" xfId="96"/>
    <cellStyle name="Millares 7 2 2 3" xfId="97"/>
    <cellStyle name="Millares 7 2 2 4" xfId="98"/>
    <cellStyle name="Millares 7 2 2 4 2" xfId="99"/>
    <cellStyle name="Millares 7 2 2 4 2 2" xfId="100"/>
    <cellStyle name="Millares 8" xfId="101"/>
    <cellStyle name="Millares 9" xfId="102"/>
    <cellStyle name="Millares_35-43 Bcos Ene-2002" xfId="103"/>
    <cellStyle name="Milliers [0]_!!!GO" xfId="104"/>
    <cellStyle name="Milliers_!!!GO" xfId="105"/>
    <cellStyle name="Monétaire [0]_!!!GO" xfId="106"/>
    <cellStyle name="Monétaire_!!!GO" xfId="107"/>
    <cellStyle name="Monetario" xfId="108"/>
    <cellStyle name="Monetario0" xfId="109"/>
    <cellStyle name="Normal" xfId="0" builtinId="0"/>
    <cellStyle name="Normal - Style1" xfId="110"/>
    <cellStyle name="Normal 10" xfId="111"/>
    <cellStyle name="Normal 10 2" xfId="112"/>
    <cellStyle name="Normal 10 2 2" xfId="113"/>
    <cellStyle name="Normal 10 2 2 2" xfId="114"/>
    <cellStyle name="Normal 10 2 2 2 2" xfId="115"/>
    <cellStyle name="Normal 10 3" xfId="116"/>
    <cellStyle name="Normal 10 4" xfId="117"/>
    <cellStyle name="Normal 10 4 2" xfId="118"/>
    <cellStyle name="Normal 10 4 2 2" xfId="119"/>
    <cellStyle name="Normal 11" xfId="120"/>
    <cellStyle name="Normal 12" xfId="121"/>
    <cellStyle name="Normal 12 2" xfId="122"/>
    <cellStyle name="Normal 12 2 2" xfId="3"/>
    <cellStyle name="Normal 2" xfId="123"/>
    <cellStyle name="Normal 2 2" xfId="124"/>
    <cellStyle name="Normal 2 2 2" xfId="125"/>
    <cellStyle name="Normal 2 2 2 2" xfId="126"/>
    <cellStyle name="Normal 2 2 2 2 2" xfId="127"/>
    <cellStyle name="Normal 2 2 2 2 2 2" xfId="128"/>
    <cellStyle name="Normal 22" xfId="129"/>
    <cellStyle name="Normal 3" xfId="130"/>
    <cellStyle name="Normal 3 2" xfId="131"/>
    <cellStyle name="Normal 4" xfId="132"/>
    <cellStyle name="Normal 4 2" xfId="133"/>
    <cellStyle name="Normal 4 3" xfId="134"/>
    <cellStyle name="Normal 4 3 2" xfId="135"/>
    <cellStyle name="Normal 4 3 2 2" xfId="136"/>
    <cellStyle name="Normal 4 3 2 2 2" xfId="137"/>
    <cellStyle name="Normal 4 3 2 2 3" xfId="138"/>
    <cellStyle name="Normal 4 3 2 2 3 2" xfId="139"/>
    <cellStyle name="Normal 4 3 2 2 3 2 2" xfId="140"/>
    <cellStyle name="Normal 4 3 2 2 3 3" xfId="141"/>
    <cellStyle name="Normal 4 3 2 2 4" xfId="142"/>
    <cellStyle name="Normal 4 3 2 2 4 2" xfId="143"/>
    <cellStyle name="Normal 5" xfId="144"/>
    <cellStyle name="Normal 5 2" xfId="145"/>
    <cellStyle name="Normal 5 2 2" xfId="146"/>
    <cellStyle name="Normal 5 2 2 2" xfId="147"/>
    <cellStyle name="Normal 5 2 2 2 2" xfId="148"/>
    <cellStyle name="Normal 5 2 2 2 3" xfId="149"/>
    <cellStyle name="Normal 5 2 2 2 3 2" xfId="150"/>
    <cellStyle name="Normal 5 2 2 2 3 2 2" xfId="151"/>
    <cellStyle name="Normal 5 2 3" xfId="152"/>
    <cellStyle name="Normal 5 2 3 2" xfId="153"/>
    <cellStyle name="Normal 5 2 3 2 2" xfId="154"/>
    <cellStyle name="Normal 5 2 3 2 3" xfId="155"/>
    <cellStyle name="Normal 5 2 3 2 3 2" xfId="156"/>
    <cellStyle name="Normal 5 2 3 2 3 2 2" xfId="2"/>
    <cellStyle name="Normal 5 2 3 2 3 2 2 2" xfId="157"/>
    <cellStyle name="Normal 5 2 3 2 4" xfId="158"/>
    <cellStyle name="Normal 5 2 3 2 5" xfId="159"/>
    <cellStyle name="Normal 5 2 3 2 5 2" xfId="160"/>
    <cellStyle name="Normal 5 2 4" xfId="161"/>
    <cellStyle name="Normal 5 2 4 2" xfId="162"/>
    <cellStyle name="Normal 5 2 4 2 2" xfId="163"/>
    <cellStyle name="Normal 5 2 4 2 3" xfId="164"/>
    <cellStyle name="Normal 5 2 4 2 3 2" xfId="165"/>
    <cellStyle name="Normal 5 2 4 2 3 2 2" xfId="166"/>
    <cellStyle name="Normal 6" xfId="167"/>
    <cellStyle name="Normal 7" xfId="168"/>
    <cellStyle name="Normal 8" xfId="169"/>
    <cellStyle name="Normal 8 2" xfId="170"/>
    <cellStyle name="Normal 8 2 2" xfId="171"/>
    <cellStyle name="Normal 8 2 2 2" xfId="172"/>
    <cellStyle name="Normal 8 2 2 2 2" xfId="173"/>
    <cellStyle name="Normal 8 2 2 3" xfId="174"/>
    <cellStyle name="Normal 8 2 2 3 2" xfId="175"/>
    <cellStyle name="Normal 8 2 2 3 2 2" xfId="176"/>
    <cellStyle name="Normal 8 3" xfId="177"/>
    <cellStyle name="Normal 8 3 2" xfId="178"/>
    <cellStyle name="Normal 8 3 2 2" xfId="179"/>
    <cellStyle name="Normal 8 3 2 3" xfId="180"/>
    <cellStyle name="Normal 8 3 2 4" xfId="181"/>
    <cellStyle name="Normal 8 3 2 4 2" xfId="182"/>
    <cellStyle name="Normal 8 3 2 4 2 2" xfId="183"/>
    <cellStyle name="Normal 8 4" xfId="184"/>
    <cellStyle name="Normal 8 4 2" xfId="185"/>
    <cellStyle name="Normal 8 4 2 2" xfId="186"/>
    <cellStyle name="Normal 8 4 2 3" xfId="187"/>
    <cellStyle name="Normal 8 4 2 3 2" xfId="188"/>
    <cellStyle name="Normal 8 4 2 3 2 2" xfId="189"/>
    <cellStyle name="Normal 8 4 2 4" xfId="190"/>
    <cellStyle name="Normal 8 4 2 5" xfId="191"/>
    <cellStyle name="Normal 8 4 2 5 2" xfId="192"/>
    <cellStyle name="Normal 9" xfId="193"/>
    <cellStyle name="Œ…‹æØ‚è [0.00]_!!!GO" xfId="194"/>
    <cellStyle name="Œ…‹æØ‚è_!!!GO" xfId="195"/>
    <cellStyle name="optionalExposure" xfId="196"/>
    <cellStyle name="optionalMaturity" xfId="197"/>
    <cellStyle name="optionalPD" xfId="198"/>
    <cellStyle name="optionalPercentage" xfId="199"/>
    <cellStyle name="optionalSelection" xfId="200"/>
    <cellStyle name="optionalText" xfId="201"/>
    <cellStyle name="per.style" xfId="202"/>
    <cellStyle name="Percent" xfId="1" builtinId="5"/>
    <cellStyle name="Percent [2]" xfId="203"/>
    <cellStyle name="Percent 2" xfId="204"/>
    <cellStyle name="Porcen - Estilo1" xfId="205"/>
    <cellStyle name="Porcentaje" xfId="206"/>
    <cellStyle name="Porcentual 2" xfId="207"/>
    <cellStyle name="Porcentual 2 2" xfId="208"/>
    <cellStyle name="Porcentual 2 3" xfId="209"/>
    <cellStyle name="Porcentual 3" xfId="210"/>
    <cellStyle name="Porcentual 3 2" xfId="211"/>
    <cellStyle name="Porcentual 3 2 2" xfId="212"/>
    <cellStyle name="Porcentual 3 2 2 2" xfId="213"/>
    <cellStyle name="Porcentual 3 2 2 2 2" xfId="214"/>
    <cellStyle name="Porcentual 3 2 2 2 3" xfId="215"/>
    <cellStyle name="Porcentual 3 2 2 2 3 2" xfId="216"/>
    <cellStyle name="Porcentual 3 2 2 2 3 2 2" xfId="217"/>
    <cellStyle name="Porcentual 3 2 2 2 4" xfId="218"/>
    <cellStyle name="Porcentual 3 2 2 2 4 2" xfId="219"/>
    <cellStyle name="Porcentual 4" xfId="220"/>
    <cellStyle name="Porcentual 4 2" xfId="221"/>
    <cellStyle name="Porcentual 4 2 2" xfId="222"/>
    <cellStyle name="Porcentual 4 2 2 2" xfId="223"/>
    <cellStyle name="Porcentual 4 2 2 2 2" xfId="224"/>
    <cellStyle name="Porcentual 4 2 2 2 3" xfId="225"/>
    <cellStyle name="Porcentual 4 2 2 2 3 2" xfId="226"/>
    <cellStyle name="Porcentual 4 2 2 2 3 2 2" xfId="227"/>
    <cellStyle name="Porcentual 4 2 3" xfId="228"/>
    <cellStyle name="Porcentual 4 2 3 2" xfId="229"/>
    <cellStyle name="Porcentual 4 2 3 2 2" xfId="230"/>
    <cellStyle name="Porcentual 4 2 3 2 3" xfId="231"/>
    <cellStyle name="Porcentual 4 2 3 2 3 2" xfId="232"/>
    <cellStyle name="Porcentual 4 2 3 2 3 2 2" xfId="5"/>
    <cellStyle name="Porcentual 4 2 3 2 4" xfId="233"/>
    <cellStyle name="Porcentual 4 2 3 2 5" xfId="234"/>
    <cellStyle name="Porcentual 4 2 3 2 6" xfId="235"/>
    <cellStyle name="Porcentual 4 2 3 2 6 2" xfId="236"/>
    <cellStyle name="Porcentual 5" xfId="237"/>
    <cellStyle name="Porcentual 5 2" xfId="238"/>
    <cellStyle name="Porcentual 5 2 2" xfId="239"/>
    <cellStyle name="Porcentual 5 2 2 2" xfId="240"/>
    <cellStyle name="Porcentual 5 2 2 3" xfId="241"/>
    <cellStyle name="Porcentual 5 2 2 4" xfId="242"/>
    <cellStyle name="Porcentual 5 2 2 4 2" xfId="243"/>
    <cellStyle name="Porcentual 5 2 2 4 2 2" xfId="244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51"/>
    <cellStyle name="pricing" xfId="252"/>
    <cellStyle name="PSChar" xfId="253"/>
    <cellStyle name="Punto" xfId="254"/>
    <cellStyle name="Punto0" xfId="255"/>
    <cellStyle name="RevList" xfId="256"/>
    <cellStyle name="showExposure" xfId="257"/>
    <cellStyle name="showParameterE" xfId="258"/>
    <cellStyle name="showParameterS" xfId="259"/>
    <cellStyle name="showPD" xfId="260"/>
    <cellStyle name="showPercentage" xfId="261"/>
    <cellStyle name="showSelection" xfId="262"/>
    <cellStyle name="Subtotal" xfId="263"/>
    <cellStyle name="supFloat" xfId="264"/>
    <cellStyle name="supInt" xfId="265"/>
    <cellStyle name="supParameterE" xfId="266"/>
    <cellStyle name="supParameterS" xfId="267"/>
    <cellStyle name="supPD" xfId="268"/>
    <cellStyle name="supPercentage" xfId="269"/>
    <cellStyle name="supPercentageL" xfId="270"/>
    <cellStyle name="supSelection" xfId="271"/>
    <cellStyle name="supText" xfId="272"/>
    <cellStyle name="Total2 - Estilo2" xfId="273"/>
    <cellStyle name="Währung [0]_35ERI8T2gbIEMixb4v26icuOo" xfId="274"/>
    <cellStyle name="Währung_35ERI8T2gbIEMixb4v26icuOo" xfId="27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Evoluci&#243;n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Activos"/>
      <sheetName val="Pasivos"/>
    </sheetNames>
    <sheetDataSet>
      <sheetData sheetId="0">
        <row r="9">
          <cell r="C9">
            <v>23341.409</v>
          </cell>
        </row>
        <row r="28">
          <cell r="C28">
            <v>1430.356</v>
          </cell>
          <cell r="D28">
            <v>1648.4110000000001</v>
          </cell>
        </row>
      </sheetData>
      <sheetData sheetId="1">
        <row r="6">
          <cell r="B6" t="str">
            <v>Disponible e interbancarios</v>
          </cell>
        </row>
      </sheetData>
      <sheetData sheetId="2">
        <row r="5">
          <cell r="B5" t="str">
            <v>Obligaciones con el público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E16"/>
  <sheetViews>
    <sheetView showGridLines="0" tabSelected="1" zoomScale="82" zoomScaleNormal="82" zoomScalePageLayoutView="82" workbookViewId="0">
      <selection activeCell="E19" sqref="E19"/>
    </sheetView>
  </sheetViews>
  <sheetFormatPr baseColWidth="10" defaultColWidth="11.5" defaultRowHeight="18" customHeight="1" x14ac:dyDescent="0"/>
  <cols>
    <col min="1" max="1" width="23.1640625" style="1" customWidth="1"/>
    <col min="2" max="2" width="31.6640625" style="1" customWidth="1"/>
    <col min="3" max="5" width="13.1640625" style="1" customWidth="1"/>
    <col min="6" max="16384" width="11.5" style="1"/>
  </cols>
  <sheetData>
    <row r="1" spans="1:5" ht="18" customHeight="1">
      <c r="C1" s="24"/>
    </row>
    <row r="3" spans="1:5" ht="18" customHeight="1">
      <c r="C3" s="23"/>
      <c r="D3" s="23"/>
    </row>
    <row r="4" spans="1:5" ht="26.25" customHeight="1">
      <c r="B4" s="22" t="s">
        <v>10</v>
      </c>
      <c r="C4" s="21"/>
      <c r="D4" s="21"/>
      <c r="E4" s="21"/>
    </row>
    <row r="5" spans="1:5" ht="18" customHeight="1">
      <c r="B5" s="1" t="s">
        <v>9</v>
      </c>
    </row>
    <row r="6" spans="1:5" ht="18" customHeight="1">
      <c r="B6" s="20"/>
    </row>
    <row r="7" spans="1:5" ht="18" customHeight="1">
      <c r="A7" s="16"/>
      <c r="B7" s="19" t="s">
        <v>8</v>
      </c>
      <c r="C7" s="18">
        <v>42369</v>
      </c>
      <c r="D7" s="18">
        <v>42004</v>
      </c>
      <c r="E7" s="17" t="s">
        <v>7</v>
      </c>
    </row>
    <row r="8" spans="1:5" ht="18" customHeight="1">
      <c r="A8" s="16"/>
      <c r="B8" s="15" t="s">
        <v>6</v>
      </c>
      <c r="C8" s="14">
        <v>15410.179</v>
      </c>
      <c r="D8" s="14">
        <v>12280.162</v>
      </c>
      <c r="E8" s="13">
        <f>+C8/D8-1</f>
        <v>0.25488401537373861</v>
      </c>
    </row>
    <row r="9" spans="1:5" ht="18" customHeight="1">
      <c r="A9" s="16"/>
      <c r="B9" s="15" t="s">
        <v>5</v>
      </c>
      <c r="C9" s="14">
        <v>12683.995000000001</v>
      </c>
      <c r="D9" s="14">
        <v>10953.620999999999</v>
      </c>
      <c r="E9" s="13">
        <f>+C9/D9-1</f>
        <v>0.1579727836119218</v>
      </c>
    </row>
    <row r="10" spans="1:5" ht="18" customHeight="1">
      <c r="B10" s="15" t="s">
        <v>4</v>
      </c>
      <c r="C10" s="14">
        <v>18292.642</v>
      </c>
      <c r="D10" s="14">
        <v>15270.688</v>
      </c>
      <c r="E10" s="13">
        <f>+C10/D10-1</f>
        <v>0.19789245906929676</v>
      </c>
    </row>
    <row r="11" spans="1:5" ht="18" customHeight="1">
      <c r="B11" s="15" t="s">
        <v>3</v>
      </c>
      <c r="C11" s="14">
        <v>53.036000000000001</v>
      </c>
      <c r="D11" s="14">
        <v>50.701000000000001</v>
      </c>
      <c r="E11" s="13">
        <f>+C11/D11-1</f>
        <v>4.6054318455257315E-2</v>
      </c>
    </row>
    <row r="12" spans="1:5" ht="18" customHeight="1">
      <c r="B12" s="12" t="s">
        <v>2</v>
      </c>
      <c r="C12" s="11">
        <f>+SUM(C8:C11)</f>
        <v>46439.851999999999</v>
      </c>
      <c r="D12" s="11">
        <f>+SUM(D8:D11)</f>
        <v>38555.171999999999</v>
      </c>
      <c r="E12" s="10">
        <f>+C12/D12-1</f>
        <v>0.20450382117346022</v>
      </c>
    </row>
    <row r="13" spans="1:5" ht="18" customHeight="1">
      <c r="B13" s="12" t="s">
        <v>1</v>
      </c>
      <c r="C13" s="11">
        <f>+[1]BG!C28</f>
        <v>1430.356</v>
      </c>
      <c r="D13" s="11">
        <f>+[1]BG!D28</f>
        <v>1648.4110000000001</v>
      </c>
      <c r="E13" s="10">
        <f>+C13/D13-1</f>
        <v>-0.13228193696838964</v>
      </c>
    </row>
    <row r="14" spans="1:5" ht="18" customHeight="1">
      <c r="B14" s="9" t="s">
        <v>0</v>
      </c>
      <c r="C14" s="8">
        <f>+C12+C13</f>
        <v>47870.207999999999</v>
      </c>
      <c r="D14" s="8">
        <f>+D12+D13</f>
        <v>40203.582999999999</v>
      </c>
      <c r="E14" s="7">
        <f>+C14/D14-1</f>
        <v>0.19069506814852799</v>
      </c>
    </row>
    <row r="15" spans="1:5" ht="18" customHeight="1">
      <c r="B15" s="6"/>
      <c r="C15" s="4"/>
      <c r="D15" s="5"/>
      <c r="E15" s="4"/>
    </row>
    <row r="16" spans="1:5" ht="18" customHeight="1">
      <c r="B16" s="3"/>
      <c r="C16" s="2"/>
      <c r="D16" s="2"/>
      <c r="E16" s="2"/>
    </row>
  </sheetData>
  <mergeCells count="1">
    <mergeCell ref="A7:A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Detalle Oblig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2016-03-29T19:53:34Z</dcterms:created>
  <dcterms:modified xsi:type="dcterms:W3CDTF">2016-03-29T19:53:49Z</dcterms:modified>
</cp:coreProperties>
</file>